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D:\4 ADMIN TC\MAQUETTES\maquettes parcours\"/>
    </mc:Choice>
  </mc:AlternateContent>
  <xr:revisionPtr revIDLastSave="0" documentId="13_ncr:1_{FB04C341-1EC1-49E5-AEA1-26C59C3F0CEE}" xr6:coauthVersionLast="47" xr6:coauthVersionMax="47" xr10:uidLastSave="{00000000-0000-0000-0000-000000000000}"/>
  <bookViews>
    <workbookView xWindow="-78" yWindow="0" windowWidth="11676" windowHeight="13758" activeTab="2" xr2:uid="{00000000-000D-0000-FFFF-FFFF00000000}"/>
  </bookViews>
  <sheets>
    <sheet name="Semestre S1" sheetId="1" r:id="rId1"/>
    <sheet name="Semestre S2" sheetId="2" r:id="rId2"/>
    <sheet name="Semestre S3" sheetId="3" r:id="rId3"/>
    <sheet name="Semestre S4" sheetId="4" r:id="rId4"/>
    <sheet name="Semestre S5" sheetId="5" r:id="rId5"/>
    <sheet name="Semestre S6" sheetId="6" r:id="rId6"/>
  </sheets>
  <definedNames>
    <definedName name="_xlnm._FilterDatabase" localSheetId="2" hidden="1">'Semestre S3'!$A$21:$AU$38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M47" i="3" l="1"/>
  <c r="AM49" i="3" s="1"/>
  <c r="AP34" i="6"/>
  <c r="AP35" i="6" s="1"/>
  <c r="AO34" i="6"/>
  <c r="AO35" i="6" s="1"/>
  <c r="AN34" i="6"/>
  <c r="AN35" i="6" s="1"/>
  <c r="AM34" i="6"/>
  <c r="AM35" i="6" s="1"/>
  <c r="AP33" i="6"/>
  <c r="AO33" i="6"/>
  <c r="AN33" i="6"/>
  <c r="AM33" i="6"/>
  <c r="H32" i="6"/>
  <c r="G32" i="6"/>
  <c r="E33" i="6" s="1"/>
  <c r="F32" i="6"/>
  <c r="E32" i="6"/>
  <c r="AP45" i="5"/>
  <c r="AO45" i="5"/>
  <c r="AN45" i="5"/>
  <c r="AN46" i="5" s="1"/>
  <c r="AM45" i="5"/>
  <c r="AM46" i="5" s="1"/>
  <c r="AP44" i="5"/>
  <c r="AP46" i="5" s="1"/>
  <c r="AO44" i="5"/>
  <c r="AO46" i="5" s="1"/>
  <c r="AN44" i="5"/>
  <c r="AM44" i="5"/>
  <c r="E44" i="5"/>
  <c r="H43" i="5"/>
  <c r="G43" i="5"/>
  <c r="F43" i="5"/>
  <c r="E43" i="5"/>
  <c r="AP45" i="4"/>
  <c r="AN45" i="4"/>
  <c r="AM45" i="4"/>
  <c r="AQ44" i="4"/>
  <c r="AQ45" i="4" s="1"/>
  <c r="AP44" i="4"/>
  <c r="AO44" i="4"/>
  <c r="AO45" i="4" s="1"/>
  <c r="AN44" i="4"/>
  <c r="AM44" i="4"/>
  <c r="AQ43" i="4"/>
  <c r="AP43" i="4"/>
  <c r="AO43" i="4"/>
  <c r="AN43" i="4"/>
  <c r="AM43" i="4"/>
  <c r="H42" i="4"/>
  <c r="G42" i="4"/>
  <c r="F42" i="4"/>
  <c r="E42" i="4"/>
  <c r="E43" i="4" s="1"/>
  <c r="AQ48" i="3"/>
  <c r="AP48" i="3"/>
  <c r="AP49" i="3" s="1"/>
  <c r="AO48" i="3"/>
  <c r="AO49" i="3" s="1"/>
  <c r="AN48" i="3"/>
  <c r="AN49" i="3" s="1"/>
  <c r="AM48" i="3"/>
  <c r="AQ47" i="3"/>
  <c r="AQ49" i="3" s="1"/>
  <c r="AP47" i="3"/>
  <c r="AO47" i="3"/>
  <c r="AN47" i="3"/>
  <c r="H46" i="3"/>
  <c r="G46" i="3"/>
  <c r="F46" i="3"/>
  <c r="E46" i="3"/>
  <c r="E47" i="3" s="1"/>
  <c r="AO50" i="2"/>
  <c r="AO49" i="2"/>
  <c r="AN49" i="2"/>
  <c r="AN50" i="2" s="1"/>
  <c r="AM49" i="2"/>
  <c r="AM50" i="2" s="1"/>
  <c r="AO48" i="2"/>
  <c r="AN48" i="2"/>
  <c r="AM48" i="2"/>
  <c r="H47" i="2"/>
  <c r="G47" i="2"/>
  <c r="F47" i="2"/>
  <c r="E47" i="2"/>
  <c r="E48" i="2" s="1"/>
  <c r="AN48" i="1"/>
  <c r="AO47" i="1"/>
  <c r="AO48" i="1" s="1"/>
  <c r="AN47" i="1"/>
  <c r="AM47" i="1"/>
  <c r="AM48" i="1" s="1"/>
  <c r="AO46" i="1"/>
  <c r="AN46" i="1"/>
  <c r="AM46" i="1"/>
  <c r="E46" i="1"/>
  <c r="H45" i="1"/>
  <c r="G45" i="1"/>
  <c r="F45" i="1"/>
  <c r="E45" i="1"/>
</calcChain>
</file>

<file path=xl/sharedStrings.xml><?xml version="1.0" encoding="utf-8"?>
<sst xmlns="http://schemas.openxmlformats.org/spreadsheetml/2006/main" count="999" uniqueCount="269">
  <si>
    <t xml:space="preserve">DOMAINE : </t>
  </si>
  <si>
    <t>Droit, économie, gestion</t>
  </si>
  <si>
    <t>UFR/Ecole… :</t>
  </si>
  <si>
    <t>IUT de Troyes</t>
  </si>
  <si>
    <t>SITES :</t>
  </si>
  <si>
    <t>Troyes</t>
  </si>
  <si>
    <t>SPECIALITE DE B.U.T. :</t>
  </si>
  <si>
    <t>Techniques de Commercialisation (TC)</t>
  </si>
  <si>
    <t>PARCOURS TYPE :</t>
  </si>
  <si>
    <t>Business international : achat et vente</t>
  </si>
  <si>
    <t xml:space="preserve">ANNEE UNIVERSITAIRE : </t>
  </si>
  <si>
    <t xml:space="preserve">SEMESTRE : </t>
  </si>
  <si>
    <t>Semestre S1</t>
  </si>
  <si>
    <t>Modalités d'enseignement de la formation* :</t>
  </si>
  <si>
    <t>X</t>
  </si>
  <si>
    <t>Formation Initiale</t>
  </si>
  <si>
    <t>Formation Continue</t>
  </si>
  <si>
    <t>Apprentissage</t>
  </si>
  <si>
    <t>Contrat Professionnel</t>
  </si>
  <si>
    <t>Contrôle continu</t>
  </si>
  <si>
    <t>Coefficients</t>
  </si>
  <si>
    <t>Ressources</t>
  </si>
  <si>
    <t>SAE</t>
  </si>
  <si>
    <t>BC1</t>
  </si>
  <si>
    <t>BC2</t>
  </si>
  <si>
    <t>BC3</t>
  </si>
  <si>
    <t>TD / TP</t>
  </si>
  <si>
    <t>Epreuve promotion entière</t>
  </si>
  <si>
    <t>IUT</t>
  </si>
  <si>
    <t>Péiode en entreprise</t>
  </si>
  <si>
    <t>Marketing</t>
  </si>
  <si>
    <t>Vente</t>
  </si>
  <si>
    <t>Communication commerciale</t>
  </si>
  <si>
    <t>Elément Constitutif (Enseignement)</t>
  </si>
  <si>
    <t>Volume horaire</t>
  </si>
  <si>
    <t>Nb groupes</t>
  </si>
  <si>
    <t>Oral</t>
  </si>
  <si>
    <t>Ecrit</t>
  </si>
  <si>
    <t>Rapport</t>
  </si>
  <si>
    <t>Autre évaluation</t>
  </si>
  <si>
    <t>Portfolio</t>
  </si>
  <si>
    <t>Livrable</t>
  </si>
  <si>
    <t>Soutenance</t>
  </si>
  <si>
    <t>Entreprise</t>
  </si>
  <si>
    <t>Code
Apogée</t>
  </si>
  <si>
    <t>E.C.</t>
  </si>
  <si>
    <t>Intitulé</t>
  </si>
  <si>
    <t>Vol. étud.</t>
  </si>
  <si>
    <t>CM</t>
  </si>
  <si>
    <t>TD</t>
  </si>
  <si>
    <t>TP</t>
  </si>
  <si>
    <t>H.
Projet</t>
  </si>
  <si>
    <t>%</t>
  </si>
  <si>
    <t>Nombre</t>
  </si>
  <si>
    <t>R1.01</t>
  </si>
  <si>
    <t>Fondamentaux du marketing et comportement du consommateur</t>
  </si>
  <si>
    <t>50%</t>
  </si>
  <si>
    <t>R1.02</t>
  </si>
  <si>
    <t>Fondamentaux de la vente</t>
  </si>
  <si>
    <t>R1.03</t>
  </si>
  <si>
    <t>Fondamentaux de la communication commerciale</t>
  </si>
  <si>
    <t>R1.04</t>
  </si>
  <si>
    <t>Etudes marketing - 1</t>
  </si>
  <si>
    <t>R1.05</t>
  </si>
  <si>
    <t>Environnement économique de l'entreprise</t>
  </si>
  <si>
    <t>R1.06</t>
  </si>
  <si>
    <t>Environnement juridique de l'entreprise</t>
  </si>
  <si>
    <t>R1.07</t>
  </si>
  <si>
    <t>Techniques quantitatives et représentations - 1</t>
  </si>
  <si>
    <t>25%</t>
  </si>
  <si>
    <t>75%</t>
  </si>
  <si>
    <t>R1.08</t>
  </si>
  <si>
    <t>Eléments financiers de l'entreprise</t>
  </si>
  <si>
    <t>100%</t>
  </si>
  <si>
    <t>R1.09</t>
  </si>
  <si>
    <t>Rôle et organisation de l'entreprise sur son marché</t>
  </si>
  <si>
    <t>R1.10</t>
  </si>
  <si>
    <t>Initiation à la conduite de projet</t>
  </si>
  <si>
    <t>R1.11</t>
  </si>
  <si>
    <t>Langue A Anglais du commerce - 1</t>
  </si>
  <si>
    <t>33%</t>
  </si>
  <si>
    <t>34%</t>
  </si>
  <si>
    <t>R1.12</t>
  </si>
  <si>
    <t>Langue B du commerce - 1</t>
  </si>
  <si>
    <t>67%</t>
  </si>
  <si>
    <t>R1.13</t>
  </si>
  <si>
    <t>Ressources et culture numériques - 1</t>
  </si>
  <si>
    <t>R1.14</t>
  </si>
  <si>
    <t>Expression, communication et culture 1</t>
  </si>
  <si>
    <t>R1.15</t>
  </si>
  <si>
    <t>Projet personnel professionnel - 1</t>
  </si>
  <si>
    <t>PORTFOLIO</t>
  </si>
  <si>
    <t>Portfolio - S1</t>
  </si>
  <si>
    <t>SAÉ 1.01</t>
  </si>
  <si>
    <t>Marketing : positionnement d'une offre simple sur un marché</t>
  </si>
  <si>
    <t>SAÉ 1.02</t>
  </si>
  <si>
    <t>Vente : démarche de prospection</t>
  </si>
  <si>
    <t>SAÉ 1.03</t>
  </si>
  <si>
    <t>Communication commerciale : création d'un support "print"</t>
  </si>
  <si>
    <t>Total Etudiant</t>
  </si>
  <si>
    <t>ECTS</t>
  </si>
  <si>
    <t>TOTAL</t>
  </si>
  <si>
    <t>Date du vote en conseil de gestion :</t>
  </si>
  <si>
    <t>15/11/2023</t>
  </si>
  <si>
    <t>Date du vote de la CFVU :</t>
  </si>
  <si>
    <t>28/11/2023</t>
  </si>
  <si>
    <t>Semestre S2</t>
  </si>
  <si>
    <t>R2.01</t>
  </si>
  <si>
    <t>Marketing mix - 1</t>
  </si>
  <si>
    <t>R2.02</t>
  </si>
  <si>
    <t>Prospection et négociation</t>
  </si>
  <si>
    <t>R2.03</t>
  </si>
  <si>
    <t>Moyens de la communication commerciale</t>
  </si>
  <si>
    <t>R2.04</t>
  </si>
  <si>
    <t>Etudes marketing - 2</t>
  </si>
  <si>
    <t>R2.05</t>
  </si>
  <si>
    <t>Relations contractuelles commerciales</t>
  </si>
  <si>
    <t>R2.06</t>
  </si>
  <si>
    <t>Techniques quantitatives et représentations - 2</t>
  </si>
  <si>
    <t>R2.07</t>
  </si>
  <si>
    <t>Coûts, marges et prix d'une offre simple</t>
  </si>
  <si>
    <t>R2.08</t>
  </si>
  <si>
    <t>Canaux de commercialisation et de distribution</t>
  </si>
  <si>
    <t>R2.09</t>
  </si>
  <si>
    <t>Psychologie sociale</t>
  </si>
  <si>
    <t>R2.10</t>
  </si>
  <si>
    <t>Gestion et conduite de projet</t>
  </si>
  <si>
    <t>R2.11</t>
  </si>
  <si>
    <t>Langue A Anglais du commerce - 2</t>
  </si>
  <si>
    <t>R2.12</t>
  </si>
  <si>
    <t>Langue B du commerce - 2</t>
  </si>
  <si>
    <t>R2.13</t>
  </si>
  <si>
    <t>Ressources et culture numériques - 2</t>
  </si>
  <si>
    <t>R2.14</t>
  </si>
  <si>
    <t>Expression, communication et culture - 2</t>
  </si>
  <si>
    <t>R2.15</t>
  </si>
  <si>
    <t>Projet personnel professionnel - 2</t>
  </si>
  <si>
    <t>Portfolio - S2</t>
  </si>
  <si>
    <t>SAÉ 2.01</t>
  </si>
  <si>
    <t>Marketing : marketing mix</t>
  </si>
  <si>
    <t>SAÉ 2.02</t>
  </si>
  <si>
    <t>Vente : initiation au jeu de rôle de négociation</t>
  </si>
  <si>
    <t>SAÉ 2.03</t>
  </si>
  <si>
    <t>Communication commerciale : élaboration d'un plan de communication commerciale</t>
  </si>
  <si>
    <t>SAÉ 2.04</t>
  </si>
  <si>
    <t>Conception d'un projet en déployant les techniques de commercialisation</t>
  </si>
  <si>
    <t>STAGE</t>
  </si>
  <si>
    <t>Stage S2</t>
  </si>
  <si>
    <t>Semestre S3</t>
  </si>
  <si>
    <t>BC4</t>
  </si>
  <si>
    <t>BC5</t>
  </si>
  <si>
    <t>Stratégie à l'international</t>
  </si>
  <si>
    <t>Opérations à l'international</t>
  </si>
  <si>
    <t>R3.01</t>
  </si>
  <si>
    <t>Marketing Mix - 2</t>
  </si>
  <si>
    <t>R3.02</t>
  </si>
  <si>
    <t>Entretien de vente</t>
  </si>
  <si>
    <t>R3.03</t>
  </si>
  <si>
    <t>Principes de la communication digitale</t>
  </si>
  <si>
    <t>R3.04</t>
  </si>
  <si>
    <t>Etudes marketing - 3</t>
  </si>
  <si>
    <t>R3.05</t>
  </si>
  <si>
    <t>Environnement économique international</t>
  </si>
  <si>
    <t>R3.06</t>
  </si>
  <si>
    <t>Droit des activités commerciales - 1</t>
  </si>
  <si>
    <t>R3.07</t>
  </si>
  <si>
    <t>Techniques quantitatives et représentations - 3</t>
  </si>
  <si>
    <t>R3.08</t>
  </si>
  <si>
    <t>Tableau de bord commercial</t>
  </si>
  <si>
    <t>R3.09</t>
  </si>
  <si>
    <t>Psychologie sociale du travail</t>
  </si>
  <si>
    <t>R3.10</t>
  </si>
  <si>
    <t>Anglais appliqué au commerce - 3</t>
  </si>
  <si>
    <t>R3.11</t>
  </si>
  <si>
    <t>LV B appliquée au commerce - 3</t>
  </si>
  <si>
    <t>R3.12</t>
  </si>
  <si>
    <t>Ressources et culture numériques - 3</t>
  </si>
  <si>
    <t>R3.13</t>
  </si>
  <si>
    <t>Expression, communication, culture - 3</t>
  </si>
  <si>
    <t>R3.14</t>
  </si>
  <si>
    <t>PPP - 3</t>
  </si>
  <si>
    <t>R3.BI.15</t>
  </si>
  <si>
    <t>Stratégie et veille à l'international</t>
  </si>
  <si>
    <t>R3.BI.16</t>
  </si>
  <si>
    <t>Marketing et vente à l'international</t>
  </si>
  <si>
    <t>Portfolio - S3</t>
  </si>
  <si>
    <t>SAÉ 3.01</t>
  </si>
  <si>
    <t>Pilotage d'un projet en déployant les techniques de commercialisation</t>
  </si>
  <si>
    <t>SAÉ 3.BI.02</t>
  </si>
  <si>
    <t>Démarche de création d'entreprise à l'international</t>
  </si>
  <si>
    <t>SAÉ 3.BI.03</t>
  </si>
  <si>
    <t>Etude et sélection des marchés à l’étranger pour déployer l’offre</t>
  </si>
  <si>
    <t>Semestre S4</t>
  </si>
  <si>
    <t>R4.01</t>
  </si>
  <si>
    <t>Stratégie marketing</t>
  </si>
  <si>
    <t>R4.02</t>
  </si>
  <si>
    <t>Négociation: rôle du vendeur et de l'acheteur</t>
  </si>
  <si>
    <t>R4.03</t>
  </si>
  <si>
    <t>Conception d'une campagne de communication</t>
  </si>
  <si>
    <t>R4.04</t>
  </si>
  <si>
    <t>Droit du travail</t>
  </si>
  <si>
    <t>R4.05</t>
  </si>
  <si>
    <t>Anglais appliqué au commerce - 4</t>
  </si>
  <si>
    <t>R4.06</t>
  </si>
  <si>
    <t>LV B appliquée au commerce - 4</t>
  </si>
  <si>
    <t>R4.07</t>
  </si>
  <si>
    <t>Expression, communication, culture - 4</t>
  </si>
  <si>
    <t>R4.08</t>
  </si>
  <si>
    <t>PPP - 4</t>
  </si>
  <si>
    <t>R4.BI.09</t>
  </si>
  <si>
    <t>Stratégie achats</t>
  </si>
  <si>
    <t>R4.BI.10</t>
  </si>
  <si>
    <t>Techniques du commerce international - 1</t>
  </si>
  <si>
    <t>R4.BI.11</t>
  </si>
  <si>
    <t>Management interculturel</t>
  </si>
  <si>
    <t>Portfolio - S4</t>
  </si>
  <si>
    <t>SAÉ 4.01</t>
  </si>
  <si>
    <t>Evaluation de la performance du projet en déployant les techniques de commercialisation</t>
  </si>
  <si>
    <t>SAÉ 4.02</t>
  </si>
  <si>
    <t>Pilotage commercial d'une organisation</t>
  </si>
  <si>
    <t>SAÉ 4.BI.03</t>
  </si>
  <si>
    <t>Développement de l'offre à l'international</t>
  </si>
  <si>
    <t>STAGE.BI</t>
  </si>
  <si>
    <t>StageBI</t>
  </si>
  <si>
    <t>Semestre S5</t>
  </si>
  <si>
    <t>R5.01</t>
  </si>
  <si>
    <t>Stratégie d'entreprise - 1</t>
  </si>
  <si>
    <t>R5.02</t>
  </si>
  <si>
    <t>Négocier dans des contextes spécifiques - 1</t>
  </si>
  <si>
    <t>R5.03</t>
  </si>
  <si>
    <t>Financement et régulation de l'économie</t>
  </si>
  <si>
    <t>R5.04</t>
  </si>
  <si>
    <t>Droit des activités commerciales - 2</t>
  </si>
  <si>
    <t>R5.05</t>
  </si>
  <si>
    <t>Analyse financière</t>
  </si>
  <si>
    <t>R5.06</t>
  </si>
  <si>
    <t>Anglais appliqué au commerce - 5</t>
  </si>
  <si>
    <t>R5.07</t>
  </si>
  <si>
    <t>LV B appliquée au commerce - 5</t>
  </si>
  <si>
    <t>R5.08</t>
  </si>
  <si>
    <t>Expression, communication, culture - 5</t>
  </si>
  <si>
    <t>R5.09</t>
  </si>
  <si>
    <t>PPP - 5</t>
  </si>
  <si>
    <t>R5.BI.10</t>
  </si>
  <si>
    <t>Ressources et culture numériques appliquées au business international, achat et vente.</t>
  </si>
  <si>
    <t>R5.BI.11</t>
  </si>
  <si>
    <t>Approvisionnements</t>
  </si>
  <si>
    <t>R5.BI.12</t>
  </si>
  <si>
    <t>Techniques du commerce international - 2</t>
  </si>
  <si>
    <t>R5.BI.13</t>
  </si>
  <si>
    <t>Droit international</t>
  </si>
  <si>
    <t>R5.BI.14</t>
  </si>
  <si>
    <t>Logistique et supply chain</t>
  </si>
  <si>
    <t>R5.BI.15</t>
  </si>
  <si>
    <t>Marketing achat</t>
  </si>
  <si>
    <t>Portfolio - S5</t>
  </si>
  <si>
    <t>SAÉ 5.BI.01</t>
  </si>
  <si>
    <t>Conduite d'une mission import ou export pour une entreprise</t>
  </si>
  <si>
    <t>Semestre S6</t>
  </si>
  <si>
    <t>R6.01</t>
  </si>
  <si>
    <t>Stratégie d'entreprise - 2</t>
  </si>
  <si>
    <t>R6.02</t>
  </si>
  <si>
    <t>Négocier dans des contextes spécifiques - 2</t>
  </si>
  <si>
    <t>R6.BI.03</t>
  </si>
  <si>
    <t>Anglais appliqué au business international</t>
  </si>
  <si>
    <t>R6.BI.04</t>
  </si>
  <si>
    <t>LVB appliquée au commerce international</t>
  </si>
  <si>
    <t>Portfolio - S6</t>
  </si>
  <si>
    <t>Stage - Business international : achat et vente - S6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</si>
</sst>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</font>
    <font>
      <b/>
      <sz val="12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10"/>
      <color rgb="FF000000"/>
      <name val="Calibri"/>
    </font>
    <font>
      <b/>
      <sz val="11"/>
      <color rgb="FF000000"/>
      <name val="Calibri"/>
    </font>
    <font>
      <b/>
      <sz val="8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4B083"/>
        <bgColor rgb="FFFFFFFF"/>
      </patternFill>
    </fill>
    <fill>
      <patternFill patternType="solid">
        <fgColor rgb="FFF79646"/>
        <bgColor rgb="FFFFFFFF"/>
      </patternFill>
    </fill>
    <fill>
      <patternFill patternType="solid">
        <fgColor rgb="FFCCCCCC"/>
        <bgColor rgb="FF000000"/>
      </patternFill>
    </fill>
  </fills>
  <borders count="5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textRotation="90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9" fontId="0" fillId="0" borderId="4" xfId="0" applyNumberFormat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 applyProtection="1">
      <alignment horizontal="center" vertical="center"/>
      <protection locked="0"/>
    </xf>
    <xf numFmtId="9" fontId="0" fillId="0" borderId="0" xfId="0" applyNumberFormat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9" fontId="0" fillId="0" borderId="10" xfId="0" applyNumberFormat="1" applyBorder="1" applyAlignment="1" applyProtection="1">
      <alignment horizontal="center" vertical="center"/>
      <protection locked="0"/>
    </xf>
    <xf numFmtId="9" fontId="0" fillId="0" borderId="7" xfId="0" applyNumberFormat="1" applyBorder="1" applyAlignment="1" applyProtection="1">
      <alignment horizontal="center" vertical="center"/>
      <protection locked="0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3" borderId="15" xfId="0" applyFont="1" applyFill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9" fontId="6" fillId="0" borderId="17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6" fillId="0" borderId="21" xfId="0" applyFont="1" applyBorder="1" applyAlignment="1">
      <alignment horizontal="center" vertical="center"/>
    </xf>
    <xf numFmtId="0" fontId="0" fillId="4" borderId="3" xfId="0" applyFill="1" applyBorder="1" applyAlignment="1" applyProtection="1">
      <alignment horizontal="center" vertical="center"/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9" fontId="0" fillId="4" borderId="4" xfId="0" applyNumberFormat="1" applyFill="1" applyBorder="1" applyAlignment="1" applyProtection="1">
      <alignment horizontal="center" vertical="center"/>
      <protection locked="0"/>
    </xf>
    <xf numFmtId="0" fontId="0" fillId="4" borderId="6" xfId="0" applyFill="1" applyBorder="1" applyAlignment="1" applyProtection="1">
      <alignment horizontal="center" vertical="center"/>
      <protection locked="0"/>
    </xf>
    <xf numFmtId="0" fontId="4" fillId="4" borderId="6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14" fontId="4" fillId="0" borderId="50" xfId="0" applyNumberFormat="1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6" fillId="0" borderId="47" xfId="0" applyFont="1" applyBorder="1" applyAlignment="1">
      <alignment vertical="center"/>
    </xf>
    <xf numFmtId="0" fontId="6" fillId="0" borderId="48" xfId="0" applyFont="1" applyBorder="1" applyAlignment="1">
      <alignment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 textRotation="90"/>
    </xf>
    <xf numFmtId="0" fontId="2" fillId="2" borderId="36" xfId="0" applyFont="1" applyFill="1" applyBorder="1" applyAlignment="1">
      <alignment horizontal="center" vertical="center" textRotation="90"/>
    </xf>
    <xf numFmtId="0" fontId="2" fillId="2" borderId="44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/>
    </xf>
    <xf numFmtId="0" fontId="2" fillId="2" borderId="52" xfId="0" applyFont="1" applyFill="1" applyBorder="1" applyAlignment="1">
      <alignment horizontal="center"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/>
    </xf>
    <xf numFmtId="0" fontId="6" fillId="0" borderId="47" xfId="0" applyFont="1" applyBorder="1" applyAlignment="1">
      <alignment horizontal="right" vertical="center"/>
    </xf>
    <xf numFmtId="0" fontId="6" fillId="0" borderId="48" xfId="0" applyFont="1" applyBorder="1" applyAlignment="1">
      <alignment horizontal="right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1" fillId="0" borderId="32" xfId="0" applyFont="1" applyBorder="1" applyAlignment="1">
      <alignment horizontal="left" vertical="center"/>
    </xf>
    <xf numFmtId="0" fontId="1" fillId="0" borderId="33" xfId="0" applyFont="1" applyBorder="1" applyAlignment="1">
      <alignment horizontal="left" vertical="center"/>
    </xf>
    <xf numFmtId="0" fontId="1" fillId="0" borderId="34" xfId="0" applyFont="1" applyBorder="1" applyAlignment="1">
      <alignment horizontal="left" vertical="center"/>
    </xf>
    <xf numFmtId="0" fontId="2" fillId="2" borderId="44" xfId="0" applyFont="1" applyFill="1" applyBorder="1" applyAlignment="1">
      <alignment horizontal="center" vertical="center" textRotation="90"/>
    </xf>
    <xf numFmtId="0" fontId="2" fillId="2" borderId="45" xfId="0" applyFont="1" applyFill="1" applyBorder="1" applyAlignment="1">
      <alignment horizontal="center" vertical="center" textRotation="90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 wrapText="1"/>
    </xf>
    <xf numFmtId="0" fontId="2" fillId="2" borderId="46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49" fontId="2" fillId="2" borderId="47" xfId="0" applyNumberFormat="1" applyFont="1" applyFill="1" applyBorder="1" applyAlignment="1">
      <alignment horizontal="center" vertical="center" wrapText="1"/>
    </xf>
    <xf numFmtId="49" fontId="2" fillId="2" borderId="48" xfId="0" applyNumberFormat="1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 textRotation="90"/>
    </xf>
    <xf numFmtId="0" fontId="2" fillId="2" borderId="38" xfId="0" applyFont="1" applyFill="1" applyBorder="1" applyAlignment="1">
      <alignment horizontal="center" vertical="center" textRotation="90"/>
    </xf>
    <xf numFmtId="0" fontId="2" fillId="2" borderId="42" xfId="0" applyFont="1" applyFill="1" applyBorder="1" applyAlignment="1">
      <alignment horizontal="center" vertical="center" textRotation="90" wrapText="1"/>
    </xf>
    <xf numFmtId="0" fontId="2" fillId="2" borderId="43" xfId="0" applyFont="1" applyFill="1" applyBorder="1" applyAlignment="1">
      <alignment horizontal="center" vertical="center" textRotation="90" wrapText="1"/>
    </xf>
    <xf numFmtId="0" fontId="0" fillId="0" borderId="0" xfId="0"/>
    <xf numFmtId="0" fontId="6" fillId="3" borderId="14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S53"/>
  <sheetViews>
    <sheetView showGridLines="0" topLeftCell="A15" zoomScale="92" zoomScaleNormal="70" workbookViewId="0"/>
  </sheetViews>
  <sheetFormatPr baseColWidth="10" defaultColWidth="11.47265625" defaultRowHeight="14.4" x14ac:dyDescent="0.55000000000000004"/>
  <cols>
    <col min="1" max="2" width="12" customWidth="1"/>
    <col min="3" max="3" width="50.3125" customWidth="1"/>
    <col min="4" max="4" width="6.68359375" customWidth="1"/>
    <col min="5" max="8" width="5.83984375" customWidth="1"/>
    <col min="9" max="11" width="5" customWidth="1"/>
    <col min="12" max="37" width="6.47265625" customWidth="1"/>
    <col min="38" max="38" width="3.3125" customWidth="1"/>
    <col min="42" max="45" width="11.68359375" customWidth="1"/>
  </cols>
  <sheetData>
    <row r="1" spans="1:42" ht="17.05" customHeight="1" x14ac:dyDescent="0.55000000000000004">
      <c r="E1" s="83" t="s">
        <v>0</v>
      </c>
      <c r="F1" s="84"/>
      <c r="G1" s="84"/>
      <c r="H1" s="84"/>
      <c r="I1" s="84"/>
      <c r="J1" s="85"/>
      <c r="K1" s="83" t="s">
        <v>1</v>
      </c>
      <c r="L1" s="84"/>
      <c r="M1" s="84"/>
      <c r="N1" s="84"/>
      <c r="O1" s="84"/>
      <c r="P1" s="84"/>
      <c r="Q1" s="84"/>
      <c r="R1" s="84"/>
      <c r="S1" s="85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2"/>
      <c r="AN1" s="2"/>
      <c r="AO1" s="2"/>
      <c r="AP1" s="1"/>
    </row>
    <row r="2" spans="1:42" ht="17.05" customHeight="1" x14ac:dyDescent="0.55000000000000004">
      <c r="E2" s="83" t="s">
        <v>2</v>
      </c>
      <c r="F2" s="84"/>
      <c r="G2" s="84"/>
      <c r="H2" s="84"/>
      <c r="I2" s="84"/>
      <c r="J2" s="85"/>
      <c r="K2" s="83" t="s">
        <v>3</v>
      </c>
      <c r="L2" s="84"/>
      <c r="M2" s="84"/>
      <c r="N2" s="84"/>
      <c r="O2" s="84"/>
      <c r="P2" s="84"/>
      <c r="Q2" s="84"/>
      <c r="R2" s="84"/>
      <c r="S2" s="85"/>
      <c r="AM2" s="3"/>
      <c r="AN2" s="3"/>
      <c r="AO2" s="3"/>
    </row>
    <row r="3" spans="1:42" ht="17.05" customHeight="1" x14ac:dyDescent="0.55000000000000004">
      <c r="E3" s="83" t="s">
        <v>4</v>
      </c>
      <c r="F3" s="84"/>
      <c r="G3" s="84"/>
      <c r="H3" s="84"/>
      <c r="I3" s="84"/>
      <c r="J3" s="85"/>
      <c r="K3" s="83" t="s">
        <v>5</v>
      </c>
      <c r="L3" s="84"/>
      <c r="M3" s="84"/>
      <c r="N3" s="84"/>
      <c r="O3" s="84"/>
      <c r="P3" s="84"/>
      <c r="Q3" s="84"/>
      <c r="R3" s="84"/>
      <c r="S3" s="85"/>
      <c r="AM3" s="3"/>
      <c r="AN3" s="3"/>
      <c r="AO3" s="3"/>
    </row>
    <row r="4" spans="1:42" ht="17.05" customHeight="1" x14ac:dyDescent="0.55000000000000004">
      <c r="E4" s="83" t="s">
        <v>6</v>
      </c>
      <c r="F4" s="84"/>
      <c r="G4" s="84"/>
      <c r="H4" s="84"/>
      <c r="I4" s="84"/>
      <c r="J4" s="85"/>
      <c r="K4" s="83" t="s">
        <v>7</v>
      </c>
      <c r="L4" s="84"/>
      <c r="M4" s="84"/>
      <c r="N4" s="84"/>
      <c r="O4" s="84"/>
      <c r="P4" s="84"/>
      <c r="Q4" s="84"/>
      <c r="R4" s="84"/>
      <c r="S4" s="85"/>
      <c r="AM4" s="3"/>
      <c r="AN4" s="3"/>
      <c r="AO4" s="3"/>
    </row>
    <row r="5" spans="1:42" ht="17.05" customHeight="1" x14ac:dyDescent="0.55000000000000004">
      <c r="E5" s="83" t="s">
        <v>8</v>
      </c>
      <c r="F5" s="84"/>
      <c r="G5" s="84"/>
      <c r="H5" s="84"/>
      <c r="I5" s="84"/>
      <c r="J5" s="85"/>
      <c r="K5" s="83" t="s">
        <v>9</v>
      </c>
      <c r="L5" s="84"/>
      <c r="M5" s="84"/>
      <c r="N5" s="84"/>
      <c r="O5" s="84"/>
      <c r="P5" s="84"/>
      <c r="Q5" s="84"/>
      <c r="R5" s="84"/>
      <c r="S5" s="85"/>
      <c r="AM5" s="3"/>
      <c r="AN5" s="3"/>
      <c r="AO5" s="3"/>
    </row>
    <row r="6" spans="1:42" ht="17.05" customHeight="1" x14ac:dyDescent="0.55000000000000004">
      <c r="E6" s="83" t="s">
        <v>10</v>
      </c>
      <c r="F6" s="84"/>
      <c r="G6" s="84"/>
      <c r="H6" s="84"/>
      <c r="I6" s="84"/>
      <c r="J6" s="85"/>
      <c r="K6" s="83"/>
      <c r="L6" s="84"/>
      <c r="M6" s="84"/>
      <c r="N6" s="84"/>
      <c r="O6" s="84"/>
      <c r="P6" s="84"/>
      <c r="Q6" s="84"/>
      <c r="R6" s="84"/>
      <c r="S6" s="85"/>
      <c r="AM6" s="3"/>
      <c r="AN6" s="3"/>
      <c r="AO6" s="3"/>
    </row>
    <row r="7" spans="1:42" ht="17.05" customHeight="1" x14ac:dyDescent="0.55000000000000004">
      <c r="E7" s="83" t="s">
        <v>11</v>
      </c>
      <c r="F7" s="84"/>
      <c r="G7" s="84"/>
      <c r="H7" s="84"/>
      <c r="I7" s="84"/>
      <c r="J7" s="85"/>
      <c r="K7" s="83" t="s">
        <v>12</v>
      </c>
      <c r="L7" s="84"/>
      <c r="M7" s="84"/>
      <c r="N7" s="84"/>
      <c r="O7" s="84"/>
      <c r="P7" s="84"/>
      <c r="Q7" s="84"/>
      <c r="R7" s="84"/>
      <c r="S7" s="85"/>
      <c r="AM7" s="3"/>
      <c r="AN7" s="3"/>
      <c r="AO7" s="3"/>
    </row>
    <row r="8" spans="1:42" ht="17.05" customHeight="1" x14ac:dyDescent="0.55000000000000004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F8" s="4"/>
      <c r="AG8" s="4"/>
      <c r="AH8" s="4"/>
      <c r="AI8" s="4"/>
    </row>
    <row r="9" spans="1:42" ht="15.55" customHeight="1" x14ac:dyDescent="0.55000000000000004">
      <c r="A9" s="5" t="s">
        <v>13</v>
      </c>
      <c r="B9" s="5"/>
      <c r="C9" s="5"/>
      <c r="E9" s="6" t="s">
        <v>14</v>
      </c>
      <c r="F9" s="5" t="s">
        <v>15</v>
      </c>
      <c r="R9" s="4"/>
      <c r="T9" s="4"/>
      <c r="U9" s="4"/>
      <c r="V9" s="4"/>
      <c r="W9" s="4"/>
      <c r="X9" s="4"/>
      <c r="Y9" s="4"/>
      <c r="Z9" s="4"/>
      <c r="AA9" s="4"/>
      <c r="AB9" s="4"/>
      <c r="AC9" s="4"/>
      <c r="AF9" s="4"/>
      <c r="AG9" s="4"/>
      <c r="AH9" s="4"/>
      <c r="AI9" s="4"/>
    </row>
    <row r="10" spans="1:42" ht="5.05" customHeight="1" x14ac:dyDescent="0.55000000000000004">
      <c r="A10" s="1"/>
      <c r="B10" s="1"/>
      <c r="C10" s="1"/>
      <c r="E10" s="7"/>
      <c r="F10" s="8"/>
      <c r="G10" s="1"/>
      <c r="H10" s="1"/>
      <c r="I10" s="1"/>
      <c r="J10" s="4"/>
      <c r="K10" s="1"/>
      <c r="L10" s="1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2"/>
      <c r="AN10" s="2"/>
      <c r="AO10" s="2"/>
      <c r="AP10" s="4"/>
    </row>
    <row r="11" spans="1:42" ht="15.55" customHeight="1" x14ac:dyDescent="0.55000000000000004">
      <c r="B11" s="9"/>
      <c r="C11" s="9"/>
      <c r="E11" s="6" t="s">
        <v>14</v>
      </c>
      <c r="F11" s="5" t="s">
        <v>16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</row>
    <row r="12" spans="1:42" ht="5.05" customHeight="1" x14ac:dyDescent="0.55000000000000004">
      <c r="A12" s="11"/>
      <c r="B12" s="11"/>
      <c r="C12" s="11"/>
      <c r="E12" s="12"/>
      <c r="F12" s="13"/>
    </row>
    <row r="13" spans="1:42" ht="15.55" customHeight="1" x14ac:dyDescent="0.55000000000000004">
      <c r="E13" s="6"/>
      <c r="F13" s="5" t="s">
        <v>17</v>
      </c>
    </row>
    <row r="14" spans="1:42" ht="5.05" customHeight="1" x14ac:dyDescent="0.55000000000000004">
      <c r="E14" s="7"/>
      <c r="F14" s="5"/>
    </row>
    <row r="15" spans="1:42" ht="15.55" customHeight="1" x14ac:dyDescent="0.55000000000000004">
      <c r="A15" s="11"/>
      <c r="B15" s="11"/>
      <c r="C15" s="11"/>
      <c r="E15" s="6"/>
      <c r="F15" s="5" t="s">
        <v>18</v>
      </c>
    </row>
    <row r="16" spans="1:42" ht="11.05" customHeight="1" x14ac:dyDescent="0.55000000000000004">
      <c r="A16" s="103"/>
      <c r="B16" s="103"/>
      <c r="C16" s="103"/>
      <c r="D16" s="3"/>
    </row>
    <row r="17" spans="1:43" ht="24.75" customHeight="1" x14ac:dyDescent="0.55000000000000004">
      <c r="A17" s="3"/>
      <c r="B17" s="3"/>
      <c r="C17" s="3"/>
      <c r="D17" s="3"/>
      <c r="L17" s="110" t="s">
        <v>19</v>
      </c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2"/>
      <c r="AL17" s="7"/>
      <c r="AM17" s="140" t="s">
        <v>20</v>
      </c>
      <c r="AN17" s="141"/>
      <c r="AO17" s="141"/>
    </row>
    <row r="18" spans="1:43" ht="24.75" customHeight="1" x14ac:dyDescent="0.55000000000000004">
      <c r="A18" s="3"/>
      <c r="B18" s="3"/>
      <c r="C18" s="3"/>
      <c r="D18" s="3"/>
      <c r="L18" s="110" t="s">
        <v>21</v>
      </c>
      <c r="M18" s="111"/>
      <c r="N18" s="111"/>
      <c r="O18" s="111"/>
      <c r="P18" s="111"/>
      <c r="Q18" s="111"/>
      <c r="R18" s="111"/>
      <c r="S18" s="111"/>
      <c r="T18" s="111"/>
      <c r="U18" s="111"/>
      <c r="V18" s="111"/>
      <c r="W18" s="111"/>
      <c r="X18" s="110" t="s">
        <v>22</v>
      </c>
      <c r="Y18" s="111"/>
      <c r="Z18" s="111"/>
      <c r="AA18" s="111"/>
      <c r="AB18" s="111"/>
      <c r="AC18" s="111"/>
      <c r="AD18" s="111"/>
      <c r="AE18" s="111"/>
      <c r="AF18" s="111"/>
      <c r="AG18" s="111"/>
      <c r="AH18" s="111"/>
      <c r="AI18" s="111"/>
      <c r="AJ18" s="111"/>
      <c r="AK18" s="112"/>
      <c r="AL18" s="7"/>
      <c r="AM18" s="34" t="s">
        <v>23</v>
      </c>
      <c r="AN18" s="34" t="s">
        <v>24</v>
      </c>
      <c r="AO18" s="34" t="s">
        <v>25</v>
      </c>
    </row>
    <row r="19" spans="1:43" ht="45.75" customHeight="1" x14ac:dyDescent="0.55000000000000004">
      <c r="A19" s="3"/>
      <c r="B19" s="3"/>
      <c r="C19" s="3"/>
      <c r="D19" s="3"/>
      <c r="L19" s="88" t="s">
        <v>26</v>
      </c>
      <c r="M19" s="89"/>
      <c r="N19" s="89"/>
      <c r="O19" s="89"/>
      <c r="P19" s="89"/>
      <c r="Q19" s="89"/>
      <c r="R19" s="89"/>
      <c r="S19" s="90"/>
      <c r="T19" s="93" t="s">
        <v>27</v>
      </c>
      <c r="U19" s="94"/>
      <c r="V19" s="94"/>
      <c r="W19" s="95"/>
      <c r="X19" s="88" t="s">
        <v>28</v>
      </c>
      <c r="Y19" s="89"/>
      <c r="Z19" s="89"/>
      <c r="AA19" s="89"/>
      <c r="AB19" s="89"/>
      <c r="AC19" s="89"/>
      <c r="AD19" s="89"/>
      <c r="AE19" s="90"/>
      <c r="AF19" s="88" t="s">
        <v>29</v>
      </c>
      <c r="AG19" s="89"/>
      <c r="AH19" s="89"/>
      <c r="AI19" s="89"/>
      <c r="AJ19" s="89"/>
      <c r="AK19" s="90"/>
      <c r="AL19" s="7"/>
      <c r="AM19" s="118" t="s">
        <v>30</v>
      </c>
      <c r="AN19" s="118" t="s">
        <v>31</v>
      </c>
      <c r="AO19" s="118" t="s">
        <v>32</v>
      </c>
      <c r="AQ19" s="120"/>
    </row>
    <row r="20" spans="1:43" s="14" customFormat="1" ht="45.75" customHeight="1" x14ac:dyDescent="0.55000000000000004">
      <c r="A20" s="88" t="s">
        <v>33</v>
      </c>
      <c r="B20" s="89"/>
      <c r="C20" s="89"/>
      <c r="D20" s="93" t="s">
        <v>34</v>
      </c>
      <c r="E20" s="94"/>
      <c r="F20" s="94"/>
      <c r="G20" s="94"/>
      <c r="H20" s="95"/>
      <c r="I20" s="93" t="s">
        <v>35</v>
      </c>
      <c r="J20" s="94"/>
      <c r="K20" s="94"/>
      <c r="L20" s="98" t="s">
        <v>36</v>
      </c>
      <c r="M20" s="91"/>
      <c r="N20" s="91" t="s">
        <v>37</v>
      </c>
      <c r="O20" s="91"/>
      <c r="P20" s="91" t="s">
        <v>38</v>
      </c>
      <c r="Q20" s="91"/>
      <c r="R20" s="91" t="s">
        <v>39</v>
      </c>
      <c r="S20" s="92"/>
      <c r="T20" s="91" t="s">
        <v>37</v>
      </c>
      <c r="U20" s="91"/>
      <c r="V20" s="91" t="s">
        <v>38</v>
      </c>
      <c r="W20" s="91"/>
      <c r="X20" s="115" t="s">
        <v>40</v>
      </c>
      <c r="Y20" s="113"/>
      <c r="Z20" s="138" t="s">
        <v>41</v>
      </c>
      <c r="AA20" s="139"/>
      <c r="AB20" s="113" t="s">
        <v>38</v>
      </c>
      <c r="AC20" s="113"/>
      <c r="AD20" s="113" t="s">
        <v>42</v>
      </c>
      <c r="AE20" s="114"/>
      <c r="AF20" s="115" t="s">
        <v>43</v>
      </c>
      <c r="AG20" s="113"/>
      <c r="AH20" s="113" t="s">
        <v>38</v>
      </c>
      <c r="AI20" s="113"/>
      <c r="AJ20" s="113" t="s">
        <v>42</v>
      </c>
      <c r="AK20" s="114"/>
      <c r="AL20" s="7"/>
      <c r="AM20" s="118"/>
      <c r="AN20" s="118"/>
      <c r="AO20" s="118"/>
      <c r="AP20"/>
      <c r="AQ20" s="120"/>
    </row>
    <row r="21" spans="1:43" ht="22.5" customHeight="1" x14ac:dyDescent="0.55000000000000004">
      <c r="A21" s="72" t="s">
        <v>44</v>
      </c>
      <c r="B21" s="74" t="s">
        <v>45</v>
      </c>
      <c r="C21" s="76" t="s">
        <v>46</v>
      </c>
      <c r="D21" s="96" t="s">
        <v>47</v>
      </c>
      <c r="E21" s="99" t="s">
        <v>48</v>
      </c>
      <c r="F21" s="68" t="s">
        <v>49</v>
      </c>
      <c r="G21" s="68" t="s">
        <v>50</v>
      </c>
      <c r="H21" s="101" t="s">
        <v>51</v>
      </c>
      <c r="I21" s="99" t="s">
        <v>48</v>
      </c>
      <c r="J21" s="68" t="s">
        <v>49</v>
      </c>
      <c r="K21" s="137" t="s">
        <v>50</v>
      </c>
      <c r="L21" s="86" t="s">
        <v>52</v>
      </c>
      <c r="M21" s="70" t="s">
        <v>53</v>
      </c>
      <c r="N21" s="70" t="s">
        <v>52</v>
      </c>
      <c r="O21" s="70" t="s">
        <v>53</v>
      </c>
      <c r="P21" s="70" t="s">
        <v>52</v>
      </c>
      <c r="Q21" s="70" t="s">
        <v>53</v>
      </c>
      <c r="R21" s="70" t="s">
        <v>52</v>
      </c>
      <c r="S21" s="116" t="s">
        <v>53</v>
      </c>
      <c r="T21" s="86" t="s">
        <v>52</v>
      </c>
      <c r="U21" s="70" t="s">
        <v>53</v>
      </c>
      <c r="V21" s="70" t="s">
        <v>52</v>
      </c>
      <c r="W21" s="116" t="s">
        <v>53</v>
      </c>
      <c r="X21" s="86" t="s">
        <v>52</v>
      </c>
      <c r="Y21" s="70" t="s">
        <v>53</v>
      </c>
      <c r="Z21" s="70" t="s">
        <v>52</v>
      </c>
      <c r="AA21" s="70" t="s">
        <v>53</v>
      </c>
      <c r="AB21" s="70" t="s">
        <v>52</v>
      </c>
      <c r="AC21" s="70" t="s">
        <v>53</v>
      </c>
      <c r="AD21" s="70" t="s">
        <v>52</v>
      </c>
      <c r="AE21" s="116" t="s">
        <v>53</v>
      </c>
      <c r="AF21" s="86" t="s">
        <v>52</v>
      </c>
      <c r="AG21" s="70" t="s">
        <v>53</v>
      </c>
      <c r="AH21" s="70" t="s">
        <v>52</v>
      </c>
      <c r="AI21" s="70" t="s">
        <v>53</v>
      </c>
      <c r="AJ21" s="70" t="s">
        <v>52</v>
      </c>
      <c r="AK21" s="116" t="s">
        <v>53</v>
      </c>
      <c r="AL21" s="15"/>
      <c r="AM21" s="118"/>
      <c r="AN21" s="118"/>
      <c r="AO21" s="118"/>
      <c r="AQ21" s="120"/>
    </row>
    <row r="22" spans="1:43" ht="22.5" customHeight="1" x14ac:dyDescent="0.55000000000000004">
      <c r="A22" s="73"/>
      <c r="B22" s="75"/>
      <c r="C22" s="77"/>
      <c r="D22" s="97"/>
      <c r="E22" s="100"/>
      <c r="F22" s="69"/>
      <c r="G22" s="69"/>
      <c r="H22" s="102"/>
      <c r="I22" s="100"/>
      <c r="J22" s="69"/>
      <c r="K22" s="102"/>
      <c r="L22" s="87"/>
      <c r="M22" s="71"/>
      <c r="N22" s="71"/>
      <c r="O22" s="71"/>
      <c r="P22" s="71"/>
      <c r="Q22" s="71"/>
      <c r="R22" s="71"/>
      <c r="S22" s="117"/>
      <c r="T22" s="87"/>
      <c r="U22" s="71"/>
      <c r="V22" s="71"/>
      <c r="W22" s="117"/>
      <c r="X22" s="87"/>
      <c r="Y22" s="71"/>
      <c r="Z22" s="71"/>
      <c r="AA22" s="71"/>
      <c r="AB22" s="71"/>
      <c r="AC22" s="71"/>
      <c r="AD22" s="71"/>
      <c r="AE22" s="117"/>
      <c r="AF22" s="87"/>
      <c r="AG22" s="71"/>
      <c r="AH22" s="71"/>
      <c r="AI22" s="71"/>
      <c r="AJ22" s="71"/>
      <c r="AK22" s="117"/>
      <c r="AL22" s="15"/>
      <c r="AM22" s="119"/>
      <c r="AN22" s="119"/>
      <c r="AO22" s="119"/>
      <c r="AQ22" s="120"/>
    </row>
    <row r="23" spans="1:43" ht="28.3" customHeight="1" x14ac:dyDescent="0.55000000000000004">
      <c r="A23" s="45"/>
      <c r="B23" s="43" t="s">
        <v>54</v>
      </c>
      <c r="C23" s="43" t="s">
        <v>55</v>
      </c>
      <c r="D23" s="16">
        <v>36</v>
      </c>
      <c r="E23" s="17">
        <v>18</v>
      </c>
      <c r="F23" s="18">
        <v>18</v>
      </c>
      <c r="G23" s="19"/>
      <c r="H23" s="61"/>
      <c r="I23" s="17"/>
      <c r="J23" s="18"/>
      <c r="K23" s="20"/>
      <c r="L23" s="21"/>
      <c r="M23" s="22"/>
      <c r="N23" s="23" t="s">
        <v>56</v>
      </c>
      <c r="O23" s="22">
        <v>1</v>
      </c>
      <c r="P23" s="22"/>
      <c r="Q23" s="22"/>
      <c r="R23" s="22"/>
      <c r="S23" s="24"/>
      <c r="T23" s="23" t="s">
        <v>56</v>
      </c>
      <c r="U23" s="22">
        <v>2</v>
      </c>
      <c r="V23" s="22"/>
      <c r="W23" s="24"/>
      <c r="X23" s="57"/>
      <c r="Y23" s="58"/>
      <c r="Z23" s="58"/>
      <c r="AA23" s="58"/>
      <c r="AB23" s="58"/>
      <c r="AC23" s="58"/>
      <c r="AD23" s="58"/>
      <c r="AE23" s="60"/>
      <c r="AF23" s="57"/>
      <c r="AG23" s="58"/>
      <c r="AH23" s="58"/>
      <c r="AI23" s="58"/>
      <c r="AJ23" s="58"/>
      <c r="AK23" s="60"/>
      <c r="AL23" s="25"/>
      <c r="AM23" s="21">
        <v>2.5</v>
      </c>
      <c r="AN23" s="21"/>
      <c r="AO23" s="21"/>
    </row>
    <row r="24" spans="1:43" ht="28.3" customHeight="1" x14ac:dyDescent="0.55000000000000004">
      <c r="A24" s="45"/>
      <c r="B24" s="43" t="s">
        <v>57</v>
      </c>
      <c r="C24" s="43" t="s">
        <v>58</v>
      </c>
      <c r="D24" s="16">
        <v>26</v>
      </c>
      <c r="E24" s="17">
        <v>2</v>
      </c>
      <c r="F24" s="18">
        <v>12</v>
      </c>
      <c r="G24" s="19">
        <v>12</v>
      </c>
      <c r="H24" s="61"/>
      <c r="I24" s="17"/>
      <c r="J24" s="18"/>
      <c r="K24" s="20"/>
      <c r="L24" s="21"/>
      <c r="M24" s="22"/>
      <c r="N24" s="23"/>
      <c r="O24" s="22"/>
      <c r="P24" s="22"/>
      <c r="Q24" s="22"/>
      <c r="R24" s="22"/>
      <c r="S24" s="24"/>
      <c r="T24" s="23"/>
      <c r="U24" s="22"/>
      <c r="V24" s="22"/>
      <c r="W24" s="24"/>
      <c r="X24" s="57"/>
      <c r="Y24" s="58"/>
      <c r="Z24" s="58"/>
      <c r="AA24" s="58"/>
      <c r="AB24" s="58"/>
      <c r="AC24" s="58"/>
      <c r="AD24" s="58"/>
      <c r="AE24" s="60"/>
      <c r="AF24" s="57"/>
      <c r="AG24" s="58"/>
      <c r="AH24" s="58"/>
      <c r="AI24" s="58"/>
      <c r="AJ24" s="58"/>
      <c r="AK24" s="60"/>
      <c r="AL24" s="25"/>
      <c r="AM24" s="21"/>
      <c r="AN24" s="21">
        <v>3</v>
      </c>
      <c r="AO24" s="21"/>
    </row>
    <row r="25" spans="1:43" ht="28.3" customHeight="1" x14ac:dyDescent="0.55000000000000004">
      <c r="A25" s="45"/>
      <c r="B25" s="43" t="s">
        <v>59</v>
      </c>
      <c r="C25" s="43" t="s">
        <v>60</v>
      </c>
      <c r="D25" s="16">
        <v>20</v>
      </c>
      <c r="E25" s="17">
        <v>2</v>
      </c>
      <c r="F25" s="18">
        <v>18</v>
      </c>
      <c r="G25" s="19"/>
      <c r="H25" s="61"/>
      <c r="I25" s="17"/>
      <c r="J25" s="18"/>
      <c r="K25" s="20"/>
      <c r="L25" s="21" t="s">
        <v>56</v>
      </c>
      <c r="M25" s="22">
        <v>1</v>
      </c>
      <c r="N25" s="23"/>
      <c r="O25" s="22"/>
      <c r="P25" s="22"/>
      <c r="Q25" s="22"/>
      <c r="R25" s="22"/>
      <c r="S25" s="24"/>
      <c r="T25" s="23" t="s">
        <v>56</v>
      </c>
      <c r="U25" s="22">
        <v>1</v>
      </c>
      <c r="V25" s="22"/>
      <c r="W25" s="24"/>
      <c r="X25" s="57"/>
      <c r="Y25" s="58"/>
      <c r="Z25" s="58"/>
      <c r="AA25" s="58"/>
      <c r="AB25" s="58"/>
      <c r="AC25" s="58"/>
      <c r="AD25" s="58"/>
      <c r="AE25" s="60"/>
      <c r="AF25" s="57"/>
      <c r="AG25" s="58"/>
      <c r="AH25" s="58"/>
      <c r="AI25" s="58"/>
      <c r="AJ25" s="58"/>
      <c r="AK25" s="60"/>
      <c r="AL25" s="25"/>
      <c r="AM25" s="21"/>
      <c r="AN25" s="21"/>
      <c r="AO25" s="21">
        <v>2</v>
      </c>
    </row>
    <row r="26" spans="1:43" ht="28.3" customHeight="1" x14ac:dyDescent="0.55000000000000004">
      <c r="A26" s="45"/>
      <c r="B26" s="43" t="s">
        <v>61</v>
      </c>
      <c r="C26" s="43" t="s">
        <v>62</v>
      </c>
      <c r="D26" s="16">
        <v>20</v>
      </c>
      <c r="E26" s="17"/>
      <c r="F26" s="18">
        <v>10</v>
      </c>
      <c r="G26" s="19">
        <v>10</v>
      </c>
      <c r="H26" s="61"/>
      <c r="I26" s="17"/>
      <c r="J26" s="18"/>
      <c r="K26" s="20"/>
      <c r="L26" s="21"/>
      <c r="M26" s="22"/>
      <c r="N26" s="23"/>
      <c r="O26" s="22"/>
      <c r="P26" s="22" t="s">
        <v>56</v>
      </c>
      <c r="Q26" s="22">
        <v>1</v>
      </c>
      <c r="R26" s="22"/>
      <c r="S26" s="24"/>
      <c r="T26" s="23" t="s">
        <v>56</v>
      </c>
      <c r="U26" s="22">
        <v>1</v>
      </c>
      <c r="V26" s="22"/>
      <c r="W26" s="24"/>
      <c r="X26" s="57"/>
      <c r="Y26" s="58"/>
      <c r="Z26" s="58"/>
      <c r="AA26" s="58"/>
      <c r="AB26" s="58"/>
      <c r="AC26" s="58"/>
      <c r="AD26" s="58"/>
      <c r="AE26" s="60"/>
      <c r="AF26" s="57"/>
      <c r="AG26" s="58"/>
      <c r="AH26" s="58"/>
      <c r="AI26" s="58"/>
      <c r="AJ26" s="58"/>
      <c r="AK26" s="60"/>
      <c r="AL26" s="25"/>
      <c r="AM26" s="21">
        <v>0.5</v>
      </c>
      <c r="AN26" s="21"/>
      <c r="AO26" s="21">
        <v>0.5</v>
      </c>
    </row>
    <row r="27" spans="1:43" ht="28.3" customHeight="1" x14ac:dyDescent="0.55000000000000004">
      <c r="A27" s="45"/>
      <c r="B27" s="43" t="s">
        <v>63</v>
      </c>
      <c r="C27" s="43" t="s">
        <v>64</v>
      </c>
      <c r="D27" s="16">
        <v>20</v>
      </c>
      <c r="E27" s="17"/>
      <c r="F27" s="18">
        <v>10</v>
      </c>
      <c r="G27" s="19">
        <v>10</v>
      </c>
      <c r="H27" s="61"/>
      <c r="I27" s="17"/>
      <c r="J27" s="18"/>
      <c r="K27" s="20"/>
      <c r="L27" s="21"/>
      <c r="M27" s="22"/>
      <c r="N27" s="23" t="s">
        <v>56</v>
      </c>
      <c r="O27" s="22">
        <v>1</v>
      </c>
      <c r="P27" s="22"/>
      <c r="Q27" s="22"/>
      <c r="R27" s="22"/>
      <c r="S27" s="24"/>
      <c r="T27" s="23" t="s">
        <v>56</v>
      </c>
      <c r="U27" s="22">
        <v>1</v>
      </c>
      <c r="V27" s="22"/>
      <c r="W27" s="24"/>
      <c r="X27" s="57"/>
      <c r="Y27" s="58"/>
      <c r="Z27" s="58"/>
      <c r="AA27" s="58"/>
      <c r="AB27" s="58"/>
      <c r="AC27" s="58"/>
      <c r="AD27" s="58"/>
      <c r="AE27" s="60"/>
      <c r="AF27" s="57"/>
      <c r="AG27" s="58"/>
      <c r="AH27" s="58"/>
      <c r="AI27" s="58"/>
      <c r="AJ27" s="58"/>
      <c r="AK27" s="60"/>
      <c r="AL27" s="25"/>
      <c r="AM27" s="21">
        <v>1</v>
      </c>
      <c r="AN27" s="21"/>
      <c r="AO27" s="21"/>
    </row>
    <row r="28" spans="1:43" ht="28.3" customHeight="1" x14ac:dyDescent="0.55000000000000004">
      <c r="A28" s="45"/>
      <c r="B28" s="43" t="s">
        <v>65</v>
      </c>
      <c r="C28" s="43" t="s">
        <v>66</v>
      </c>
      <c r="D28" s="16">
        <v>20</v>
      </c>
      <c r="E28" s="17">
        <v>2</v>
      </c>
      <c r="F28" s="18">
        <v>18</v>
      </c>
      <c r="G28" s="19"/>
      <c r="H28" s="61"/>
      <c r="I28" s="17"/>
      <c r="J28" s="18"/>
      <c r="K28" s="20"/>
      <c r="L28" s="21"/>
      <c r="M28" s="22"/>
      <c r="N28" s="23" t="s">
        <v>56</v>
      </c>
      <c r="O28" s="22">
        <v>1</v>
      </c>
      <c r="P28" s="22"/>
      <c r="Q28" s="22"/>
      <c r="R28" s="22"/>
      <c r="S28" s="24"/>
      <c r="T28" s="23" t="s">
        <v>56</v>
      </c>
      <c r="U28" s="22">
        <v>1</v>
      </c>
      <c r="V28" s="22"/>
      <c r="W28" s="24"/>
      <c r="X28" s="57"/>
      <c r="Y28" s="58"/>
      <c r="Z28" s="58"/>
      <c r="AA28" s="58"/>
      <c r="AB28" s="58"/>
      <c r="AC28" s="58"/>
      <c r="AD28" s="58"/>
      <c r="AE28" s="60"/>
      <c r="AF28" s="57"/>
      <c r="AG28" s="58"/>
      <c r="AH28" s="58"/>
      <c r="AI28" s="58"/>
      <c r="AJ28" s="58"/>
      <c r="AK28" s="60"/>
      <c r="AL28" s="25"/>
      <c r="AM28" s="21">
        <v>0.5</v>
      </c>
      <c r="AN28" s="21"/>
      <c r="AO28" s="21">
        <v>1</v>
      </c>
    </row>
    <row r="29" spans="1:43" ht="28.3" customHeight="1" x14ac:dyDescent="0.55000000000000004">
      <c r="A29" s="45"/>
      <c r="B29" s="43" t="s">
        <v>67</v>
      </c>
      <c r="C29" s="43" t="s">
        <v>68</v>
      </c>
      <c r="D29" s="16">
        <v>20</v>
      </c>
      <c r="E29" s="17">
        <v>2</v>
      </c>
      <c r="F29" s="18">
        <v>15</v>
      </c>
      <c r="G29" s="19">
        <v>3</v>
      </c>
      <c r="H29" s="61"/>
      <c r="I29" s="17"/>
      <c r="J29" s="18"/>
      <c r="K29" s="20"/>
      <c r="L29" s="21"/>
      <c r="M29" s="22"/>
      <c r="N29" s="23" t="s">
        <v>69</v>
      </c>
      <c r="O29" s="22">
        <v>1</v>
      </c>
      <c r="P29" s="22"/>
      <c r="Q29" s="22"/>
      <c r="R29" s="22"/>
      <c r="S29" s="24"/>
      <c r="T29" s="23" t="s">
        <v>70</v>
      </c>
      <c r="U29" s="22">
        <v>1</v>
      </c>
      <c r="V29" s="22"/>
      <c r="W29" s="24"/>
      <c r="X29" s="57"/>
      <c r="Y29" s="58"/>
      <c r="Z29" s="58"/>
      <c r="AA29" s="58"/>
      <c r="AB29" s="58"/>
      <c r="AC29" s="58"/>
      <c r="AD29" s="58"/>
      <c r="AE29" s="60"/>
      <c r="AF29" s="57"/>
      <c r="AG29" s="58"/>
      <c r="AH29" s="58"/>
      <c r="AI29" s="58"/>
      <c r="AJ29" s="58"/>
      <c r="AK29" s="60"/>
      <c r="AL29" s="25"/>
      <c r="AM29" s="21">
        <v>0.5</v>
      </c>
      <c r="AN29" s="21">
        <v>1</v>
      </c>
      <c r="AO29" s="21">
        <v>0.5</v>
      </c>
    </row>
    <row r="30" spans="1:43" ht="28.3" customHeight="1" x14ac:dyDescent="0.55000000000000004">
      <c r="A30" s="45"/>
      <c r="B30" s="43" t="s">
        <v>71</v>
      </c>
      <c r="C30" s="43" t="s">
        <v>72</v>
      </c>
      <c r="D30" s="16">
        <v>18</v>
      </c>
      <c r="E30" s="17"/>
      <c r="F30" s="18">
        <v>18</v>
      </c>
      <c r="G30" s="19"/>
      <c r="H30" s="61"/>
      <c r="I30" s="17"/>
      <c r="J30" s="18"/>
      <c r="K30" s="20"/>
      <c r="L30" s="21"/>
      <c r="M30" s="22"/>
      <c r="N30" s="23"/>
      <c r="O30" s="22"/>
      <c r="P30" s="22"/>
      <c r="Q30" s="22"/>
      <c r="R30" s="22"/>
      <c r="S30" s="24"/>
      <c r="T30" s="23" t="s">
        <v>73</v>
      </c>
      <c r="U30" s="22">
        <v>2</v>
      </c>
      <c r="V30" s="22"/>
      <c r="W30" s="24"/>
      <c r="X30" s="57"/>
      <c r="Y30" s="58"/>
      <c r="Z30" s="58"/>
      <c r="AA30" s="58"/>
      <c r="AB30" s="58"/>
      <c r="AC30" s="58"/>
      <c r="AD30" s="58"/>
      <c r="AE30" s="60"/>
      <c r="AF30" s="57"/>
      <c r="AG30" s="58"/>
      <c r="AH30" s="58"/>
      <c r="AI30" s="58"/>
      <c r="AJ30" s="58"/>
      <c r="AK30" s="60"/>
      <c r="AL30" s="25"/>
      <c r="AM30" s="21">
        <v>0.5</v>
      </c>
      <c r="AN30" s="21">
        <v>0.5</v>
      </c>
      <c r="AO30" s="21"/>
    </row>
    <row r="31" spans="1:43" ht="28.3" customHeight="1" x14ac:dyDescent="0.55000000000000004">
      <c r="A31" s="45"/>
      <c r="B31" s="43" t="s">
        <v>74</v>
      </c>
      <c r="C31" s="43" t="s">
        <v>75</v>
      </c>
      <c r="D31" s="16">
        <v>16</v>
      </c>
      <c r="E31" s="17">
        <v>4</v>
      </c>
      <c r="F31" s="18">
        <v>12</v>
      </c>
      <c r="G31" s="19"/>
      <c r="H31" s="61"/>
      <c r="I31" s="17"/>
      <c r="J31" s="18"/>
      <c r="K31" s="20"/>
      <c r="L31" s="21"/>
      <c r="M31" s="22"/>
      <c r="N31" s="23" t="s">
        <v>56</v>
      </c>
      <c r="O31" s="22">
        <v>1</v>
      </c>
      <c r="P31" s="22"/>
      <c r="Q31" s="22"/>
      <c r="R31" s="22"/>
      <c r="S31" s="24"/>
      <c r="T31" s="23" t="s">
        <v>56</v>
      </c>
      <c r="U31" s="22">
        <v>1</v>
      </c>
      <c r="V31" s="22"/>
      <c r="W31" s="24"/>
      <c r="X31" s="57"/>
      <c r="Y31" s="58"/>
      <c r="Z31" s="58"/>
      <c r="AA31" s="58"/>
      <c r="AB31" s="58"/>
      <c r="AC31" s="58"/>
      <c r="AD31" s="58"/>
      <c r="AE31" s="60"/>
      <c r="AF31" s="57"/>
      <c r="AG31" s="58"/>
      <c r="AH31" s="58"/>
      <c r="AI31" s="58"/>
      <c r="AJ31" s="58"/>
      <c r="AK31" s="60"/>
      <c r="AL31" s="25"/>
      <c r="AM31" s="21">
        <v>1</v>
      </c>
      <c r="AN31" s="21"/>
      <c r="AO31" s="21"/>
    </row>
    <row r="32" spans="1:43" ht="28.3" customHeight="1" x14ac:dyDescent="0.55000000000000004">
      <c r="A32" s="45"/>
      <c r="B32" s="43" t="s">
        <v>76</v>
      </c>
      <c r="C32" s="43" t="s">
        <v>77</v>
      </c>
      <c r="D32" s="16">
        <v>8</v>
      </c>
      <c r="E32" s="17">
        <v>1</v>
      </c>
      <c r="F32" s="18">
        <v>7</v>
      </c>
      <c r="G32" s="19"/>
      <c r="H32" s="61"/>
      <c r="I32" s="17"/>
      <c r="J32" s="18"/>
      <c r="K32" s="20"/>
      <c r="L32" s="21" t="s">
        <v>56</v>
      </c>
      <c r="M32" s="22">
        <v>1</v>
      </c>
      <c r="N32" s="23"/>
      <c r="O32" s="22"/>
      <c r="P32" s="22" t="s">
        <v>56</v>
      </c>
      <c r="Q32" s="22">
        <v>1</v>
      </c>
      <c r="R32" s="22"/>
      <c r="S32" s="24"/>
      <c r="T32" s="23"/>
      <c r="U32" s="22"/>
      <c r="V32" s="22"/>
      <c r="W32" s="24"/>
      <c r="X32" s="57"/>
      <c r="Y32" s="58"/>
      <c r="Z32" s="58"/>
      <c r="AA32" s="58"/>
      <c r="AB32" s="58"/>
      <c r="AC32" s="58"/>
      <c r="AD32" s="58"/>
      <c r="AE32" s="60"/>
      <c r="AF32" s="57"/>
      <c r="AG32" s="58"/>
      <c r="AH32" s="58"/>
      <c r="AI32" s="58"/>
      <c r="AJ32" s="58"/>
      <c r="AK32" s="60"/>
      <c r="AL32" s="25"/>
      <c r="AM32" s="21">
        <v>0.1</v>
      </c>
      <c r="AN32" s="21">
        <v>0.4</v>
      </c>
      <c r="AO32" s="21">
        <v>0.5</v>
      </c>
    </row>
    <row r="33" spans="1:45" ht="28.3" customHeight="1" x14ac:dyDescent="0.55000000000000004">
      <c r="A33" s="45"/>
      <c r="B33" s="43" t="s">
        <v>78</v>
      </c>
      <c r="C33" s="43" t="s">
        <v>79</v>
      </c>
      <c r="D33" s="16">
        <v>24</v>
      </c>
      <c r="E33" s="17"/>
      <c r="F33" s="18">
        <v>12</v>
      </c>
      <c r="G33" s="19">
        <v>12</v>
      </c>
      <c r="H33" s="61"/>
      <c r="I33" s="17"/>
      <c r="J33" s="18"/>
      <c r="K33" s="20"/>
      <c r="L33" s="21" t="s">
        <v>80</v>
      </c>
      <c r="M33" s="22">
        <v>1</v>
      </c>
      <c r="N33" s="23" t="s">
        <v>80</v>
      </c>
      <c r="O33" s="22">
        <v>1</v>
      </c>
      <c r="P33" s="22"/>
      <c r="Q33" s="22"/>
      <c r="R33" s="22"/>
      <c r="S33" s="24"/>
      <c r="T33" s="23" t="s">
        <v>81</v>
      </c>
      <c r="U33" s="22">
        <v>1</v>
      </c>
      <c r="V33" s="22"/>
      <c r="W33" s="24"/>
      <c r="X33" s="57"/>
      <c r="Y33" s="58"/>
      <c r="Z33" s="58"/>
      <c r="AA33" s="58"/>
      <c r="AB33" s="58"/>
      <c r="AC33" s="58"/>
      <c r="AD33" s="58"/>
      <c r="AE33" s="60"/>
      <c r="AF33" s="57"/>
      <c r="AG33" s="58"/>
      <c r="AH33" s="58"/>
      <c r="AI33" s="58"/>
      <c r="AJ33" s="58"/>
      <c r="AK33" s="60"/>
      <c r="AL33" s="25"/>
      <c r="AM33" s="21">
        <v>0.5</v>
      </c>
      <c r="AN33" s="21">
        <v>0.5</v>
      </c>
      <c r="AO33" s="21">
        <v>0.5</v>
      </c>
    </row>
    <row r="34" spans="1:45" ht="28.3" customHeight="1" x14ac:dyDescent="0.55000000000000004">
      <c r="A34" s="45"/>
      <c r="B34" s="43" t="s">
        <v>82</v>
      </c>
      <c r="C34" s="43" t="s">
        <v>83</v>
      </c>
      <c r="D34" s="16">
        <v>24</v>
      </c>
      <c r="E34" s="17"/>
      <c r="F34" s="18">
        <v>24</v>
      </c>
      <c r="G34" s="19"/>
      <c r="H34" s="61"/>
      <c r="I34" s="17"/>
      <c r="J34" s="18"/>
      <c r="K34" s="20"/>
      <c r="L34" s="21" t="s">
        <v>80</v>
      </c>
      <c r="M34" s="22">
        <v>1</v>
      </c>
      <c r="N34" s="23" t="s">
        <v>84</v>
      </c>
      <c r="O34" s="22">
        <v>2</v>
      </c>
      <c r="P34" s="22"/>
      <c r="Q34" s="22"/>
      <c r="R34" s="22"/>
      <c r="S34" s="24"/>
      <c r="T34" s="23"/>
      <c r="U34" s="22"/>
      <c r="V34" s="22"/>
      <c r="W34" s="24"/>
      <c r="X34" s="57"/>
      <c r="Y34" s="58"/>
      <c r="Z34" s="58"/>
      <c r="AA34" s="58"/>
      <c r="AB34" s="58"/>
      <c r="AC34" s="58"/>
      <c r="AD34" s="58"/>
      <c r="AE34" s="60"/>
      <c r="AF34" s="57"/>
      <c r="AG34" s="58"/>
      <c r="AH34" s="58"/>
      <c r="AI34" s="58"/>
      <c r="AJ34" s="58"/>
      <c r="AK34" s="60"/>
      <c r="AL34" s="25"/>
      <c r="AM34" s="21">
        <v>0.5</v>
      </c>
      <c r="AN34" s="21">
        <v>0.5</v>
      </c>
      <c r="AO34" s="21">
        <v>0.5</v>
      </c>
    </row>
    <row r="35" spans="1:45" ht="28.3" customHeight="1" x14ac:dyDescent="0.55000000000000004">
      <c r="A35" s="45"/>
      <c r="B35" s="43" t="s">
        <v>85</v>
      </c>
      <c r="C35" s="43" t="s">
        <v>86</v>
      </c>
      <c r="D35" s="16">
        <v>24</v>
      </c>
      <c r="E35" s="17">
        <v>2</v>
      </c>
      <c r="F35" s="18">
        <v>20</v>
      </c>
      <c r="G35" s="19">
        <v>2</v>
      </c>
      <c r="H35" s="61"/>
      <c r="I35" s="17"/>
      <c r="J35" s="18"/>
      <c r="K35" s="20"/>
      <c r="L35" s="21"/>
      <c r="M35" s="22"/>
      <c r="N35" s="23" t="s">
        <v>73</v>
      </c>
      <c r="O35" s="22">
        <v>3</v>
      </c>
      <c r="P35" s="22"/>
      <c r="Q35" s="22"/>
      <c r="R35" s="22"/>
      <c r="S35" s="24"/>
      <c r="T35" s="23"/>
      <c r="U35" s="22"/>
      <c r="V35" s="22"/>
      <c r="W35" s="24"/>
      <c r="X35" s="57"/>
      <c r="Y35" s="58"/>
      <c r="Z35" s="58"/>
      <c r="AA35" s="58"/>
      <c r="AB35" s="58"/>
      <c r="AC35" s="58"/>
      <c r="AD35" s="58"/>
      <c r="AE35" s="60"/>
      <c r="AF35" s="57"/>
      <c r="AG35" s="58"/>
      <c r="AH35" s="58"/>
      <c r="AI35" s="58"/>
      <c r="AJ35" s="58"/>
      <c r="AK35" s="60"/>
      <c r="AL35" s="25"/>
      <c r="AM35" s="21">
        <v>0.5</v>
      </c>
      <c r="AN35" s="21">
        <v>1</v>
      </c>
      <c r="AO35" s="21">
        <v>0.5</v>
      </c>
    </row>
    <row r="36" spans="1:45" ht="28.3" customHeight="1" x14ac:dyDescent="0.55000000000000004">
      <c r="A36" s="45"/>
      <c r="B36" s="43" t="s">
        <v>87</v>
      </c>
      <c r="C36" s="43" t="s">
        <v>88</v>
      </c>
      <c r="D36" s="16">
        <v>24</v>
      </c>
      <c r="E36" s="17">
        <v>2</v>
      </c>
      <c r="F36" s="18">
        <v>11</v>
      </c>
      <c r="G36" s="19">
        <v>11</v>
      </c>
      <c r="H36" s="61"/>
      <c r="I36" s="17"/>
      <c r="J36" s="18"/>
      <c r="K36" s="20"/>
      <c r="L36" s="21" t="s">
        <v>84</v>
      </c>
      <c r="M36" s="22">
        <v>1</v>
      </c>
      <c r="N36" s="23" t="s">
        <v>80</v>
      </c>
      <c r="O36" s="22">
        <v>1</v>
      </c>
      <c r="P36" s="22"/>
      <c r="Q36" s="22"/>
      <c r="R36" s="22"/>
      <c r="S36" s="24"/>
      <c r="T36" s="23"/>
      <c r="U36" s="22"/>
      <c r="V36" s="22"/>
      <c r="W36" s="24"/>
      <c r="X36" s="57"/>
      <c r="Y36" s="58"/>
      <c r="Z36" s="58"/>
      <c r="AA36" s="58"/>
      <c r="AB36" s="58"/>
      <c r="AC36" s="58"/>
      <c r="AD36" s="58"/>
      <c r="AE36" s="60"/>
      <c r="AF36" s="57"/>
      <c r="AG36" s="58"/>
      <c r="AH36" s="58"/>
      <c r="AI36" s="58"/>
      <c r="AJ36" s="58"/>
      <c r="AK36" s="60"/>
      <c r="AL36" s="25"/>
      <c r="AM36" s="21">
        <v>0.5</v>
      </c>
      <c r="AN36" s="21">
        <v>1</v>
      </c>
      <c r="AO36" s="21">
        <v>0.5</v>
      </c>
    </row>
    <row r="37" spans="1:45" ht="28.3" customHeight="1" x14ac:dyDescent="0.55000000000000004">
      <c r="A37" s="45"/>
      <c r="B37" s="43" t="s">
        <v>89</v>
      </c>
      <c r="C37" s="43" t="s">
        <v>90</v>
      </c>
      <c r="D37" s="16">
        <v>14</v>
      </c>
      <c r="E37" s="17"/>
      <c r="F37" s="18">
        <v>14</v>
      </c>
      <c r="G37" s="19"/>
      <c r="H37" s="61"/>
      <c r="I37" s="17"/>
      <c r="J37" s="18"/>
      <c r="K37" s="20"/>
      <c r="L37" s="21" t="s">
        <v>56</v>
      </c>
      <c r="M37" s="22">
        <v>1</v>
      </c>
      <c r="N37" s="23"/>
      <c r="O37" s="22"/>
      <c r="P37" s="22" t="s">
        <v>56</v>
      </c>
      <c r="Q37" s="22">
        <v>1</v>
      </c>
      <c r="R37" s="22"/>
      <c r="S37" s="24"/>
      <c r="T37" s="23"/>
      <c r="U37" s="22"/>
      <c r="V37" s="22"/>
      <c r="W37" s="24"/>
      <c r="X37" s="57"/>
      <c r="Y37" s="58"/>
      <c r="Z37" s="58"/>
      <c r="AA37" s="58"/>
      <c r="AB37" s="58"/>
      <c r="AC37" s="58"/>
      <c r="AD37" s="58"/>
      <c r="AE37" s="60"/>
      <c r="AF37" s="57"/>
      <c r="AG37" s="58"/>
      <c r="AH37" s="58"/>
      <c r="AI37" s="58"/>
      <c r="AJ37" s="58"/>
      <c r="AK37" s="60"/>
      <c r="AL37" s="25"/>
      <c r="AM37" s="21">
        <v>0.5</v>
      </c>
      <c r="AN37" s="21">
        <v>0.5</v>
      </c>
      <c r="AO37" s="21">
        <v>0.5</v>
      </c>
    </row>
    <row r="38" spans="1:45" ht="28.3" customHeight="1" x14ac:dyDescent="0.55000000000000004">
      <c r="A38" s="45"/>
      <c r="B38" s="43"/>
      <c r="C38" s="43"/>
      <c r="D38" s="16"/>
      <c r="E38" s="17"/>
      <c r="F38" s="18"/>
      <c r="G38" s="19"/>
      <c r="H38" s="20"/>
      <c r="I38" s="17"/>
      <c r="J38" s="18"/>
      <c r="K38" s="20"/>
      <c r="L38" s="21"/>
      <c r="M38" s="22"/>
      <c r="N38" s="23"/>
      <c r="O38" s="22"/>
      <c r="P38" s="22"/>
      <c r="Q38" s="22"/>
      <c r="R38" s="22"/>
      <c r="S38" s="24"/>
      <c r="T38" s="23"/>
      <c r="U38" s="22"/>
      <c r="V38" s="22"/>
      <c r="W38" s="24"/>
      <c r="X38" s="21"/>
      <c r="Y38" s="22"/>
      <c r="Z38" s="22"/>
      <c r="AA38" s="22"/>
      <c r="AB38" s="22"/>
      <c r="AC38" s="22"/>
      <c r="AD38" s="22"/>
      <c r="AE38" s="24"/>
      <c r="AF38" s="21"/>
      <c r="AG38" s="22"/>
      <c r="AH38" s="22"/>
      <c r="AI38" s="22"/>
      <c r="AJ38" s="22"/>
      <c r="AK38" s="24"/>
      <c r="AL38" s="25"/>
      <c r="AM38" s="21"/>
      <c r="AN38" s="21"/>
      <c r="AO38" s="21"/>
    </row>
    <row r="39" spans="1:45" ht="28.3" customHeight="1" x14ac:dyDescent="0.55000000000000004">
      <c r="A39" s="45"/>
      <c r="B39" s="43" t="s">
        <v>91</v>
      </c>
      <c r="C39" s="43" t="s">
        <v>92</v>
      </c>
      <c r="D39" s="16">
        <v>5</v>
      </c>
      <c r="E39" s="17"/>
      <c r="F39" s="18">
        <v>5</v>
      </c>
      <c r="G39" s="19"/>
      <c r="H39" s="20"/>
      <c r="I39" s="17"/>
      <c r="J39" s="18"/>
      <c r="K39" s="20"/>
      <c r="L39" s="57"/>
      <c r="M39" s="58"/>
      <c r="N39" s="59"/>
      <c r="O39" s="58"/>
      <c r="P39" s="58"/>
      <c r="Q39" s="58"/>
      <c r="R39" s="58"/>
      <c r="S39" s="60"/>
      <c r="T39" s="59"/>
      <c r="U39" s="58"/>
      <c r="V39" s="58"/>
      <c r="W39" s="60"/>
      <c r="X39" s="21" t="s">
        <v>73</v>
      </c>
      <c r="Y39" s="22">
        <v>1</v>
      </c>
      <c r="Z39" s="22"/>
      <c r="AA39" s="22"/>
      <c r="AB39" s="22"/>
      <c r="AC39" s="22"/>
      <c r="AD39" s="22"/>
      <c r="AE39" s="24"/>
      <c r="AF39" s="21"/>
      <c r="AG39" s="22"/>
      <c r="AH39" s="22"/>
      <c r="AI39" s="22"/>
      <c r="AJ39" s="22"/>
      <c r="AK39" s="24"/>
      <c r="AL39" s="25"/>
      <c r="AM39" s="21"/>
      <c r="AN39" s="21"/>
      <c r="AO39" s="21"/>
    </row>
    <row r="40" spans="1:45" ht="28.3" customHeight="1" x14ac:dyDescent="0.55000000000000004">
      <c r="A40" s="45"/>
      <c r="B40" s="43" t="s">
        <v>93</v>
      </c>
      <c r="C40" s="43" t="s">
        <v>94</v>
      </c>
      <c r="D40" s="16">
        <v>36</v>
      </c>
      <c r="E40" s="17">
        <v>4</v>
      </c>
      <c r="F40" s="18">
        <v>4</v>
      </c>
      <c r="G40" s="19">
        <v>10</v>
      </c>
      <c r="H40" s="20">
        <v>18</v>
      </c>
      <c r="I40" s="17"/>
      <c r="J40" s="18"/>
      <c r="K40" s="20"/>
      <c r="L40" s="57"/>
      <c r="M40" s="58"/>
      <c r="N40" s="59"/>
      <c r="O40" s="58"/>
      <c r="P40" s="58"/>
      <c r="Q40" s="58"/>
      <c r="R40" s="58"/>
      <c r="S40" s="60"/>
      <c r="T40" s="59"/>
      <c r="U40" s="58"/>
      <c r="V40" s="58"/>
      <c r="W40" s="60"/>
      <c r="X40" s="21"/>
      <c r="Y40" s="22"/>
      <c r="Z40" s="22" t="s">
        <v>81</v>
      </c>
      <c r="AA40" s="22">
        <v>1</v>
      </c>
      <c r="AB40" s="22" t="s">
        <v>80</v>
      </c>
      <c r="AC40" s="22">
        <v>1</v>
      </c>
      <c r="AD40" s="22" t="s">
        <v>80</v>
      </c>
      <c r="AE40" s="24">
        <v>1</v>
      </c>
      <c r="AF40" s="21"/>
      <c r="AG40" s="22"/>
      <c r="AH40" s="22"/>
      <c r="AI40" s="22"/>
      <c r="AJ40" s="22"/>
      <c r="AK40" s="24"/>
      <c r="AL40" s="25"/>
      <c r="AM40" s="21">
        <v>6</v>
      </c>
      <c r="AN40" s="21"/>
      <c r="AO40" s="21"/>
    </row>
    <row r="41" spans="1:45" ht="28.3" customHeight="1" x14ac:dyDescent="0.55000000000000004">
      <c r="A41" s="45"/>
      <c r="B41" s="43" t="s">
        <v>95</v>
      </c>
      <c r="C41" s="43" t="s">
        <v>96</v>
      </c>
      <c r="D41" s="16">
        <v>35</v>
      </c>
      <c r="E41" s="17">
        <v>4</v>
      </c>
      <c r="F41" s="18">
        <v>4</v>
      </c>
      <c r="G41" s="19">
        <v>10</v>
      </c>
      <c r="H41" s="20">
        <v>17</v>
      </c>
      <c r="I41" s="17"/>
      <c r="J41" s="18"/>
      <c r="K41" s="20"/>
      <c r="L41" s="57"/>
      <c r="M41" s="58"/>
      <c r="N41" s="59"/>
      <c r="O41" s="58"/>
      <c r="P41" s="58"/>
      <c r="Q41" s="58"/>
      <c r="R41" s="58"/>
      <c r="S41" s="60"/>
      <c r="T41" s="59"/>
      <c r="U41" s="58"/>
      <c r="V41" s="58"/>
      <c r="W41" s="60"/>
      <c r="X41" s="21"/>
      <c r="Y41" s="22"/>
      <c r="Z41" s="22" t="s">
        <v>81</v>
      </c>
      <c r="AA41" s="22">
        <v>1</v>
      </c>
      <c r="AB41" s="22" t="s">
        <v>80</v>
      </c>
      <c r="AC41" s="22">
        <v>1</v>
      </c>
      <c r="AD41" s="22" t="s">
        <v>80</v>
      </c>
      <c r="AE41" s="24">
        <v>1</v>
      </c>
      <c r="AF41" s="21"/>
      <c r="AG41" s="22"/>
      <c r="AH41" s="22"/>
      <c r="AI41" s="22"/>
      <c r="AJ41" s="22"/>
      <c r="AK41" s="24"/>
      <c r="AL41" s="25"/>
      <c r="AM41" s="21"/>
      <c r="AN41" s="21">
        <v>6</v>
      </c>
      <c r="AO41" s="21"/>
    </row>
    <row r="42" spans="1:45" ht="28.3" customHeight="1" x14ac:dyDescent="0.55000000000000004">
      <c r="A42" s="45"/>
      <c r="B42" s="43" t="s">
        <v>97</v>
      </c>
      <c r="C42" s="43" t="s">
        <v>98</v>
      </c>
      <c r="D42" s="16">
        <v>41</v>
      </c>
      <c r="E42" s="17">
        <v>4</v>
      </c>
      <c r="F42" s="18">
        <v>10</v>
      </c>
      <c r="G42" s="19">
        <v>10</v>
      </c>
      <c r="H42" s="20">
        <v>17</v>
      </c>
      <c r="I42" s="17"/>
      <c r="J42" s="18"/>
      <c r="K42" s="20"/>
      <c r="L42" s="57"/>
      <c r="M42" s="58"/>
      <c r="N42" s="59"/>
      <c r="O42" s="58"/>
      <c r="P42" s="58"/>
      <c r="Q42" s="58"/>
      <c r="R42" s="58"/>
      <c r="S42" s="60"/>
      <c r="T42" s="59"/>
      <c r="U42" s="58"/>
      <c r="V42" s="58"/>
      <c r="W42" s="60"/>
      <c r="X42" s="21"/>
      <c r="Y42" s="22"/>
      <c r="Z42" s="22" t="s">
        <v>81</v>
      </c>
      <c r="AA42" s="22">
        <v>1</v>
      </c>
      <c r="AB42" s="22" t="s">
        <v>80</v>
      </c>
      <c r="AC42" s="22">
        <v>1</v>
      </c>
      <c r="AD42" s="22" t="s">
        <v>80</v>
      </c>
      <c r="AE42" s="24">
        <v>1</v>
      </c>
      <c r="AF42" s="21"/>
      <c r="AG42" s="22"/>
      <c r="AH42" s="22"/>
      <c r="AI42" s="22"/>
      <c r="AJ42" s="22"/>
      <c r="AK42" s="24"/>
      <c r="AL42" s="25"/>
      <c r="AM42" s="21"/>
      <c r="AN42" s="21"/>
      <c r="AO42" s="21">
        <v>5</v>
      </c>
    </row>
    <row r="43" spans="1:45" ht="27.75" customHeight="1" x14ac:dyDescent="0.55000000000000004">
      <c r="A43" s="46"/>
      <c r="B43" s="44"/>
      <c r="C43" s="44"/>
      <c r="D43" s="35"/>
      <c r="E43" s="36"/>
      <c r="F43" s="37"/>
      <c r="G43" s="38"/>
      <c r="H43" s="39"/>
      <c r="I43" s="36"/>
      <c r="J43" s="37"/>
      <c r="K43" s="39"/>
      <c r="L43" s="40"/>
      <c r="M43" s="26"/>
      <c r="N43" s="26"/>
      <c r="O43" s="26"/>
      <c r="P43" s="26"/>
      <c r="Q43" s="26"/>
      <c r="R43" s="26"/>
      <c r="S43" s="27"/>
      <c r="T43" s="26"/>
      <c r="U43" s="26"/>
      <c r="V43" s="26"/>
      <c r="W43" s="27"/>
      <c r="X43" s="41"/>
      <c r="Y43" s="26"/>
      <c r="Z43" s="42"/>
      <c r="AA43" s="26"/>
      <c r="AB43" s="26"/>
      <c r="AC43" s="26"/>
      <c r="AD43" s="26"/>
      <c r="AE43" s="27"/>
      <c r="AF43" s="40"/>
      <c r="AG43" s="26"/>
      <c r="AH43" s="26"/>
      <c r="AI43" s="26"/>
      <c r="AJ43" s="26"/>
      <c r="AK43" s="27"/>
      <c r="AL43" s="25"/>
      <c r="AM43" s="40"/>
      <c r="AN43" s="40"/>
      <c r="AO43" s="40"/>
    </row>
    <row r="44" spans="1:45" ht="28.3" customHeight="1" x14ac:dyDescent="0.55000000000000004">
      <c r="A44" s="28"/>
      <c r="B44" s="28"/>
      <c r="C44" s="28"/>
      <c r="D44" s="29"/>
      <c r="E44" s="29"/>
      <c r="F44" s="29"/>
      <c r="G44" s="29"/>
      <c r="H44" s="29"/>
      <c r="I44" s="29"/>
      <c r="J44" s="29"/>
      <c r="K44" s="29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30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</row>
    <row r="45" spans="1:45" ht="17.25" customHeight="1" x14ac:dyDescent="0.55000000000000004">
      <c r="A45" s="104" t="s">
        <v>9</v>
      </c>
      <c r="B45" s="105"/>
      <c r="C45" s="78" t="s">
        <v>99</v>
      </c>
      <c r="D45" s="29"/>
      <c r="E45" s="52">
        <f>SUM(E23:E43)</f>
        <v>47</v>
      </c>
      <c r="F45" s="53">
        <f>SUM(F23:F43)</f>
        <v>242</v>
      </c>
      <c r="G45" s="54">
        <f>SUM(G23:G43)</f>
        <v>90</v>
      </c>
      <c r="H45" s="56">
        <f>SUM(H23:H43)</f>
        <v>52</v>
      </c>
      <c r="I45" s="29"/>
      <c r="J45" s="29"/>
      <c r="K45" s="29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30"/>
      <c r="AA45" s="25"/>
      <c r="AB45" s="25"/>
      <c r="AC45" s="25"/>
      <c r="AF45" s="104" t="s">
        <v>9</v>
      </c>
      <c r="AG45" s="129"/>
      <c r="AH45" s="129"/>
      <c r="AI45" s="129"/>
      <c r="AJ45" s="130"/>
      <c r="AK45" s="121" t="s">
        <v>100</v>
      </c>
      <c r="AL45" s="122"/>
      <c r="AM45" s="48">
        <v>11</v>
      </c>
      <c r="AN45" s="48">
        <v>11</v>
      </c>
      <c r="AO45" s="48">
        <v>8</v>
      </c>
    </row>
    <row r="46" spans="1:45" ht="17.25" customHeight="1" x14ac:dyDescent="0.55000000000000004">
      <c r="A46" s="106"/>
      <c r="B46" s="107"/>
      <c r="C46" s="79"/>
      <c r="D46" s="31"/>
      <c r="E46" s="80">
        <f>E45+F45+G45</f>
        <v>379</v>
      </c>
      <c r="F46" s="81"/>
      <c r="G46" s="82"/>
      <c r="H46" s="55"/>
      <c r="I46" s="31"/>
      <c r="J46" s="31"/>
      <c r="K46" s="31"/>
      <c r="L46" s="31"/>
      <c r="M46" s="31"/>
      <c r="N46" s="31"/>
      <c r="O46" s="31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47"/>
      <c r="AE46" s="47"/>
      <c r="AF46" s="131"/>
      <c r="AG46" s="132"/>
      <c r="AH46" s="132"/>
      <c r="AI46" s="132"/>
      <c r="AJ46" s="133"/>
      <c r="AK46" s="123" t="s">
        <v>101</v>
      </c>
      <c r="AL46" s="124"/>
      <c r="AM46" s="51">
        <f>SUM(AM23:AM42)</f>
        <v>15.1</v>
      </c>
      <c r="AN46" s="51">
        <f>SUM(AN23:AN42)</f>
        <v>14.4</v>
      </c>
      <c r="AO46" s="51">
        <f>SUM(AO23:AO42)</f>
        <v>12</v>
      </c>
      <c r="AQ46" s="3"/>
      <c r="AR46" s="3"/>
      <c r="AS46" s="3"/>
    </row>
    <row r="47" spans="1:45" ht="17.25" customHeight="1" x14ac:dyDescent="0.55000000000000004">
      <c r="A47" s="106"/>
      <c r="B47" s="107"/>
      <c r="C47" s="66"/>
      <c r="D47" s="31"/>
      <c r="E47" s="14"/>
      <c r="F47" s="14"/>
      <c r="G47" s="14"/>
      <c r="H47" s="14"/>
      <c r="I47" s="31"/>
      <c r="J47" s="31"/>
      <c r="K47" s="31"/>
      <c r="L47" s="31"/>
      <c r="M47" s="31"/>
      <c r="N47" s="31"/>
      <c r="O47" s="31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47"/>
      <c r="AE47" s="47"/>
      <c r="AF47" s="131"/>
      <c r="AG47" s="132"/>
      <c r="AH47" s="132"/>
      <c r="AI47" s="132"/>
      <c r="AJ47" s="133"/>
      <c r="AK47" s="125" t="s">
        <v>22</v>
      </c>
      <c r="AL47" s="126"/>
      <c r="AM47" s="49">
        <f>SUM(AM39:AM42)</f>
        <v>6</v>
      </c>
      <c r="AN47" s="49">
        <f>SUM(AN39:AN42)</f>
        <v>6</v>
      </c>
      <c r="AO47" s="49">
        <f>SUM(AO39:AO42)</f>
        <v>5</v>
      </c>
    </row>
    <row r="48" spans="1:45" ht="17.25" customHeight="1" x14ac:dyDescent="0.55000000000000004">
      <c r="A48" s="108"/>
      <c r="B48" s="109"/>
      <c r="C48" s="67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47"/>
      <c r="AE48" s="47"/>
      <c r="AF48" s="134"/>
      <c r="AG48" s="135"/>
      <c r="AH48" s="135"/>
      <c r="AI48" s="135"/>
      <c r="AJ48" s="136"/>
      <c r="AK48" s="127"/>
      <c r="AL48" s="128"/>
      <c r="AM48" s="50">
        <f>AM47/AM46</f>
        <v>0.39735099337748347</v>
      </c>
      <c r="AN48" s="50">
        <f>AN47/AN46</f>
        <v>0.41666666666666663</v>
      </c>
      <c r="AO48" s="50">
        <f>AO47/AO46</f>
        <v>0.41666666666666669</v>
      </c>
    </row>
    <row r="49" spans="1:43" ht="17.25" customHeight="1" x14ac:dyDescent="0.55000000000000004">
      <c r="A49" s="14"/>
      <c r="B49" s="14"/>
      <c r="C49" s="14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32"/>
      <c r="AK49" s="32"/>
      <c r="AL49" s="32"/>
      <c r="AM49" s="14"/>
      <c r="AN49" s="14"/>
      <c r="AO49" s="14"/>
    </row>
    <row r="51" spans="1:43" ht="25.3" customHeight="1" x14ac:dyDescent="0.55000000000000004">
      <c r="A51" s="9"/>
      <c r="B51" s="9"/>
      <c r="C51" s="9"/>
      <c r="D51" s="11"/>
      <c r="E51" s="9"/>
      <c r="F51" s="62" t="s">
        <v>102</v>
      </c>
      <c r="G51" s="63"/>
      <c r="H51" s="63"/>
      <c r="I51" s="63"/>
      <c r="J51" s="63"/>
      <c r="K51" s="63"/>
      <c r="L51" s="63"/>
      <c r="M51" s="63"/>
      <c r="N51" s="64" t="s">
        <v>103</v>
      </c>
      <c r="O51" s="65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</row>
    <row r="52" spans="1:43" s="3" customFormat="1" ht="5.05" customHeight="1" x14ac:dyDescent="0.55000000000000004">
      <c r="A52" s="33"/>
      <c r="B52" s="33"/>
      <c r="C52" s="33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/>
    </row>
    <row r="53" spans="1:43" s="3" customFormat="1" ht="25.3" customHeight="1" x14ac:dyDescent="0.55000000000000004">
      <c r="F53" s="62" t="s">
        <v>104</v>
      </c>
      <c r="G53" s="63"/>
      <c r="H53" s="63"/>
      <c r="I53" s="63"/>
      <c r="J53" s="63"/>
      <c r="K53" s="63"/>
      <c r="L53" s="63"/>
      <c r="M53" s="63"/>
      <c r="N53" s="64" t="s">
        <v>105</v>
      </c>
      <c r="O53" s="65"/>
    </row>
  </sheetData>
  <sheetProtection formatCells="0" formatColumns="0" formatRows="0" insertColumns="0" insertRows="0" insertHyperlinks="0" deleteColumns="0" deleteRows="0" sort="0" autoFilter="0" pivotTables="0"/>
  <mergeCells count="92">
    <mergeCell ref="AM17:AO17"/>
    <mergeCell ref="AK45:AL45"/>
    <mergeCell ref="AK46:AL46"/>
    <mergeCell ref="AK47:AL48"/>
    <mergeCell ref="AF45:AJ48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M19:AM22"/>
    <mergeCell ref="AQ19:AQ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N19:AN22"/>
    <mergeCell ref="AO19:AO22"/>
    <mergeCell ref="A16:C16"/>
    <mergeCell ref="A45:B48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A21:A22"/>
    <mergeCell ref="F51:M51"/>
    <mergeCell ref="N51:O51"/>
    <mergeCell ref="M21:M22"/>
    <mergeCell ref="B21:B22"/>
    <mergeCell ref="G21:G22"/>
    <mergeCell ref="C21:C22"/>
    <mergeCell ref="C45:C46"/>
    <mergeCell ref="E46:G46"/>
    <mergeCell ref="F53:M53"/>
    <mergeCell ref="N53:O53"/>
    <mergeCell ref="C47:C48"/>
    <mergeCell ref="J21:J22"/>
    <mergeCell ref="R21:R22"/>
  </mergeCells>
  <dataValidations count="2">
    <dataValidation type="list" allowBlank="1" showInputMessage="1" showErrorMessage="1" sqref="K3" xr:uid="{00000000-0002-0000-0000-000000000000}">
      <formula1>"Reims , Châlons , Charleville"</formula1>
    </dataValidation>
    <dataValidation type="list" allowBlank="1" showInputMessage="1" showErrorMessage="1" sqref="K1" xr:uid="{00000000-0002-0000-0000-000001000000}"/>
  </dataValidations>
  <pageMargins left="0.75" right="0.75" top="1" bottom="1" header="0.31496062992126" footer="0.31496062992126"/>
  <pageSetup paperSize="8" scale="98" orientation="landscape" r:id="rId1"/>
  <headerFooter>
    <oddHeader>&amp;C&amp;HDocument généré depuis ORéOF</oddHeader>
    <oddFooter>&amp;L&amp;BMCCC-2024-2025-BUT-Business-internationa&amp;RPage &amp;P sur &amp;N</oddFooter>
    <evenHeader>&amp;C&amp;HDocument généré depuis ORéOF</evenHeader>
    <evenFooter>&amp;L&amp;BMCCC-2024-2025-BUT-Business-internationa&amp;RPage &amp;P sur &amp;N</even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S55"/>
  <sheetViews>
    <sheetView showGridLines="0" topLeftCell="N1" zoomScale="92" zoomScaleNormal="70" workbookViewId="0">
      <selection activeCell="AO51" sqref="AO51"/>
    </sheetView>
  </sheetViews>
  <sheetFormatPr baseColWidth="10" defaultColWidth="11.47265625" defaultRowHeight="14.4" x14ac:dyDescent="0.55000000000000004"/>
  <cols>
    <col min="1" max="2" width="12" customWidth="1"/>
    <col min="3" max="3" width="50.3125" customWidth="1"/>
    <col min="4" max="4" width="6.68359375" customWidth="1"/>
    <col min="5" max="8" width="5.83984375" customWidth="1"/>
    <col min="9" max="11" width="5" customWidth="1"/>
    <col min="12" max="37" width="6.47265625" customWidth="1"/>
    <col min="38" max="38" width="3.3125" customWidth="1"/>
    <col min="42" max="45" width="11.68359375" customWidth="1"/>
  </cols>
  <sheetData>
    <row r="1" spans="1:42" ht="17.05" customHeight="1" x14ac:dyDescent="0.55000000000000004">
      <c r="E1" s="83" t="s">
        <v>0</v>
      </c>
      <c r="F1" s="84"/>
      <c r="G1" s="84"/>
      <c r="H1" s="84"/>
      <c r="I1" s="84"/>
      <c r="J1" s="85"/>
      <c r="K1" s="83" t="s">
        <v>1</v>
      </c>
      <c r="L1" s="84"/>
      <c r="M1" s="84"/>
      <c r="N1" s="84"/>
      <c r="O1" s="84"/>
      <c r="P1" s="84"/>
      <c r="Q1" s="84"/>
      <c r="R1" s="84"/>
      <c r="S1" s="85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2"/>
      <c r="AN1" s="2"/>
      <c r="AO1" s="2"/>
      <c r="AP1" s="1"/>
    </row>
    <row r="2" spans="1:42" ht="17.05" customHeight="1" x14ac:dyDescent="0.55000000000000004">
      <c r="E2" s="83" t="s">
        <v>2</v>
      </c>
      <c r="F2" s="84"/>
      <c r="G2" s="84"/>
      <c r="H2" s="84"/>
      <c r="I2" s="84"/>
      <c r="J2" s="85"/>
      <c r="K2" s="83" t="s">
        <v>3</v>
      </c>
      <c r="L2" s="84"/>
      <c r="M2" s="84"/>
      <c r="N2" s="84"/>
      <c r="O2" s="84"/>
      <c r="P2" s="84"/>
      <c r="Q2" s="84"/>
      <c r="R2" s="84"/>
      <c r="S2" s="85"/>
      <c r="AM2" s="3"/>
      <c r="AN2" s="3"/>
      <c r="AO2" s="3"/>
    </row>
    <row r="3" spans="1:42" ht="17.05" customHeight="1" x14ac:dyDescent="0.55000000000000004">
      <c r="E3" s="83" t="s">
        <v>4</v>
      </c>
      <c r="F3" s="84"/>
      <c r="G3" s="84"/>
      <c r="H3" s="84"/>
      <c r="I3" s="84"/>
      <c r="J3" s="85"/>
      <c r="K3" s="83" t="s">
        <v>5</v>
      </c>
      <c r="L3" s="84"/>
      <c r="M3" s="84"/>
      <c r="N3" s="84"/>
      <c r="O3" s="84"/>
      <c r="P3" s="84"/>
      <c r="Q3" s="84"/>
      <c r="R3" s="84"/>
      <c r="S3" s="85"/>
      <c r="AM3" s="3"/>
      <c r="AN3" s="3"/>
      <c r="AO3" s="3"/>
    </row>
    <row r="4" spans="1:42" ht="17.05" customHeight="1" x14ac:dyDescent="0.55000000000000004">
      <c r="E4" s="83" t="s">
        <v>6</v>
      </c>
      <c r="F4" s="84"/>
      <c r="G4" s="84"/>
      <c r="H4" s="84"/>
      <c r="I4" s="84"/>
      <c r="J4" s="85"/>
      <c r="K4" s="83" t="s">
        <v>7</v>
      </c>
      <c r="L4" s="84"/>
      <c r="M4" s="84"/>
      <c r="N4" s="84"/>
      <c r="O4" s="84"/>
      <c r="P4" s="84"/>
      <c r="Q4" s="84"/>
      <c r="R4" s="84"/>
      <c r="S4" s="85"/>
      <c r="AM4" s="3"/>
      <c r="AN4" s="3"/>
      <c r="AO4" s="3"/>
    </row>
    <row r="5" spans="1:42" ht="17.05" customHeight="1" x14ac:dyDescent="0.55000000000000004">
      <c r="E5" s="83" t="s">
        <v>8</v>
      </c>
      <c r="F5" s="84"/>
      <c r="G5" s="84"/>
      <c r="H5" s="84"/>
      <c r="I5" s="84"/>
      <c r="J5" s="85"/>
      <c r="K5" s="83" t="s">
        <v>9</v>
      </c>
      <c r="L5" s="84"/>
      <c r="M5" s="84"/>
      <c r="N5" s="84"/>
      <c r="O5" s="84"/>
      <c r="P5" s="84"/>
      <c r="Q5" s="84"/>
      <c r="R5" s="84"/>
      <c r="S5" s="85"/>
      <c r="AM5" s="3"/>
      <c r="AN5" s="3"/>
      <c r="AO5" s="3"/>
    </row>
    <row r="6" spans="1:42" ht="17.05" customHeight="1" x14ac:dyDescent="0.55000000000000004">
      <c r="E6" s="83" t="s">
        <v>10</v>
      </c>
      <c r="F6" s="84"/>
      <c r="G6" s="84"/>
      <c r="H6" s="84"/>
      <c r="I6" s="84"/>
      <c r="J6" s="85"/>
      <c r="K6" s="83"/>
      <c r="L6" s="84"/>
      <c r="M6" s="84"/>
      <c r="N6" s="84"/>
      <c r="O6" s="84"/>
      <c r="P6" s="84"/>
      <c r="Q6" s="84"/>
      <c r="R6" s="84"/>
      <c r="S6" s="85"/>
      <c r="AM6" s="3"/>
      <c r="AN6" s="3"/>
      <c r="AO6" s="3"/>
    </row>
    <row r="7" spans="1:42" ht="17.05" customHeight="1" x14ac:dyDescent="0.55000000000000004">
      <c r="E7" s="83" t="s">
        <v>11</v>
      </c>
      <c r="F7" s="84"/>
      <c r="G7" s="84"/>
      <c r="H7" s="84"/>
      <c r="I7" s="84"/>
      <c r="J7" s="85"/>
      <c r="K7" s="83" t="s">
        <v>106</v>
      </c>
      <c r="L7" s="84"/>
      <c r="M7" s="84"/>
      <c r="N7" s="84"/>
      <c r="O7" s="84"/>
      <c r="P7" s="84"/>
      <c r="Q7" s="84"/>
      <c r="R7" s="84"/>
      <c r="S7" s="85"/>
      <c r="AM7" s="3"/>
      <c r="AN7" s="3"/>
      <c r="AO7" s="3"/>
    </row>
    <row r="8" spans="1:42" ht="17.05" customHeight="1" x14ac:dyDescent="0.55000000000000004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F8" s="4"/>
      <c r="AG8" s="4"/>
      <c r="AH8" s="4"/>
      <c r="AI8" s="4"/>
    </row>
    <row r="9" spans="1:42" ht="15.55" customHeight="1" x14ac:dyDescent="0.55000000000000004">
      <c r="A9" s="5" t="s">
        <v>13</v>
      </c>
      <c r="B9" s="5"/>
      <c r="C9" s="5"/>
      <c r="E9" s="6" t="s">
        <v>14</v>
      </c>
      <c r="F9" s="5" t="s">
        <v>15</v>
      </c>
      <c r="R9" s="4"/>
      <c r="T9" s="4"/>
      <c r="U9" s="4"/>
      <c r="V9" s="4"/>
      <c r="W9" s="4"/>
      <c r="X9" s="4"/>
      <c r="Y9" s="4"/>
      <c r="Z9" s="4"/>
      <c r="AA9" s="4"/>
      <c r="AB9" s="4"/>
      <c r="AC9" s="4"/>
      <c r="AF9" s="4"/>
      <c r="AG9" s="4"/>
      <c r="AH9" s="4"/>
      <c r="AI9" s="4"/>
    </row>
    <row r="10" spans="1:42" ht="5.05" customHeight="1" x14ac:dyDescent="0.55000000000000004">
      <c r="A10" s="1"/>
      <c r="B10" s="1"/>
      <c r="C10" s="1"/>
      <c r="E10" s="7"/>
      <c r="F10" s="8"/>
      <c r="G10" s="1"/>
      <c r="H10" s="1"/>
      <c r="I10" s="1"/>
      <c r="J10" s="4"/>
      <c r="K10" s="1"/>
      <c r="L10" s="1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2"/>
      <c r="AN10" s="2"/>
      <c r="AO10" s="2"/>
      <c r="AP10" s="4"/>
    </row>
    <row r="11" spans="1:42" ht="15.55" customHeight="1" x14ac:dyDescent="0.55000000000000004">
      <c r="B11" s="9"/>
      <c r="C11" s="9"/>
      <c r="E11" s="6" t="s">
        <v>14</v>
      </c>
      <c r="F11" s="5" t="s">
        <v>16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</row>
    <row r="12" spans="1:42" ht="5.05" customHeight="1" x14ac:dyDescent="0.55000000000000004">
      <c r="A12" s="11"/>
      <c r="B12" s="11"/>
      <c r="C12" s="11"/>
      <c r="E12" s="12"/>
      <c r="F12" s="13"/>
    </row>
    <row r="13" spans="1:42" ht="15.55" customHeight="1" x14ac:dyDescent="0.55000000000000004">
      <c r="E13" s="6"/>
      <c r="F13" s="5" t="s">
        <v>17</v>
      </c>
    </row>
    <row r="14" spans="1:42" ht="5.05" customHeight="1" x14ac:dyDescent="0.55000000000000004">
      <c r="E14" s="7"/>
      <c r="F14" s="5"/>
    </row>
    <row r="15" spans="1:42" ht="15.55" customHeight="1" x14ac:dyDescent="0.55000000000000004">
      <c r="A15" s="11"/>
      <c r="B15" s="11"/>
      <c r="C15" s="11"/>
      <c r="E15" s="6"/>
      <c r="F15" s="5" t="s">
        <v>18</v>
      </c>
    </row>
    <row r="16" spans="1:42" ht="11.05" customHeight="1" x14ac:dyDescent="0.55000000000000004">
      <c r="A16" s="103"/>
      <c r="B16" s="103"/>
      <c r="C16" s="103"/>
      <c r="D16" s="3"/>
    </row>
    <row r="17" spans="1:43" ht="24.75" customHeight="1" x14ac:dyDescent="0.55000000000000004">
      <c r="A17" s="3"/>
      <c r="B17" s="3"/>
      <c r="C17" s="3"/>
      <c r="D17" s="3"/>
      <c r="L17" s="110" t="s">
        <v>19</v>
      </c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2"/>
      <c r="AL17" s="7"/>
      <c r="AM17" s="140" t="s">
        <v>20</v>
      </c>
      <c r="AN17" s="141"/>
      <c r="AO17" s="141"/>
    </row>
    <row r="18" spans="1:43" ht="24.75" customHeight="1" x14ac:dyDescent="0.55000000000000004">
      <c r="A18" s="3"/>
      <c r="B18" s="3"/>
      <c r="C18" s="3"/>
      <c r="D18" s="3"/>
      <c r="L18" s="110" t="s">
        <v>21</v>
      </c>
      <c r="M18" s="111"/>
      <c r="N18" s="111"/>
      <c r="O18" s="111"/>
      <c r="P18" s="111"/>
      <c r="Q18" s="111"/>
      <c r="R18" s="111"/>
      <c r="S18" s="111"/>
      <c r="T18" s="111"/>
      <c r="U18" s="111"/>
      <c r="V18" s="111"/>
      <c r="W18" s="111"/>
      <c r="X18" s="110" t="s">
        <v>22</v>
      </c>
      <c r="Y18" s="111"/>
      <c r="Z18" s="111"/>
      <c r="AA18" s="111"/>
      <c r="AB18" s="111"/>
      <c r="AC18" s="111"/>
      <c r="AD18" s="111"/>
      <c r="AE18" s="111"/>
      <c r="AF18" s="111"/>
      <c r="AG18" s="111"/>
      <c r="AH18" s="111"/>
      <c r="AI18" s="111"/>
      <c r="AJ18" s="111"/>
      <c r="AK18" s="112"/>
      <c r="AL18" s="7"/>
      <c r="AM18" s="34" t="s">
        <v>23</v>
      </c>
      <c r="AN18" s="34" t="s">
        <v>24</v>
      </c>
      <c r="AO18" s="34" t="s">
        <v>25</v>
      </c>
    </row>
    <row r="19" spans="1:43" ht="45.75" customHeight="1" x14ac:dyDescent="0.55000000000000004">
      <c r="A19" s="3"/>
      <c r="B19" s="3"/>
      <c r="C19" s="3"/>
      <c r="D19" s="3"/>
      <c r="L19" s="88" t="s">
        <v>26</v>
      </c>
      <c r="M19" s="89"/>
      <c r="N19" s="89"/>
      <c r="O19" s="89"/>
      <c r="P19" s="89"/>
      <c r="Q19" s="89"/>
      <c r="R19" s="89"/>
      <c r="S19" s="90"/>
      <c r="T19" s="93" t="s">
        <v>27</v>
      </c>
      <c r="U19" s="94"/>
      <c r="V19" s="94"/>
      <c r="W19" s="95"/>
      <c r="X19" s="88" t="s">
        <v>28</v>
      </c>
      <c r="Y19" s="89"/>
      <c r="Z19" s="89"/>
      <c r="AA19" s="89"/>
      <c r="AB19" s="89"/>
      <c r="AC19" s="89"/>
      <c r="AD19" s="89"/>
      <c r="AE19" s="90"/>
      <c r="AF19" s="88" t="s">
        <v>29</v>
      </c>
      <c r="AG19" s="89"/>
      <c r="AH19" s="89"/>
      <c r="AI19" s="89"/>
      <c r="AJ19" s="89"/>
      <c r="AK19" s="90"/>
      <c r="AL19" s="7"/>
      <c r="AM19" s="118" t="s">
        <v>30</v>
      </c>
      <c r="AN19" s="118" t="s">
        <v>31</v>
      </c>
      <c r="AO19" s="118" t="s">
        <v>32</v>
      </c>
      <c r="AQ19" s="120"/>
    </row>
    <row r="20" spans="1:43" s="14" customFormat="1" ht="45.75" customHeight="1" x14ac:dyDescent="0.55000000000000004">
      <c r="A20" s="88" t="s">
        <v>33</v>
      </c>
      <c r="B20" s="89"/>
      <c r="C20" s="89"/>
      <c r="D20" s="93" t="s">
        <v>34</v>
      </c>
      <c r="E20" s="94"/>
      <c r="F20" s="94"/>
      <c r="G20" s="94"/>
      <c r="H20" s="95"/>
      <c r="I20" s="93" t="s">
        <v>35</v>
      </c>
      <c r="J20" s="94"/>
      <c r="K20" s="94"/>
      <c r="L20" s="98" t="s">
        <v>36</v>
      </c>
      <c r="M20" s="91"/>
      <c r="N20" s="91" t="s">
        <v>37</v>
      </c>
      <c r="O20" s="91"/>
      <c r="P20" s="91" t="s">
        <v>38</v>
      </c>
      <c r="Q20" s="91"/>
      <c r="R20" s="91" t="s">
        <v>39</v>
      </c>
      <c r="S20" s="92"/>
      <c r="T20" s="91" t="s">
        <v>37</v>
      </c>
      <c r="U20" s="91"/>
      <c r="V20" s="91" t="s">
        <v>38</v>
      </c>
      <c r="W20" s="91"/>
      <c r="X20" s="115" t="s">
        <v>40</v>
      </c>
      <c r="Y20" s="113"/>
      <c r="Z20" s="138" t="s">
        <v>41</v>
      </c>
      <c r="AA20" s="139"/>
      <c r="AB20" s="113" t="s">
        <v>38</v>
      </c>
      <c r="AC20" s="113"/>
      <c r="AD20" s="113" t="s">
        <v>42</v>
      </c>
      <c r="AE20" s="114"/>
      <c r="AF20" s="115" t="s">
        <v>43</v>
      </c>
      <c r="AG20" s="113"/>
      <c r="AH20" s="113" t="s">
        <v>38</v>
      </c>
      <c r="AI20" s="113"/>
      <c r="AJ20" s="113" t="s">
        <v>42</v>
      </c>
      <c r="AK20" s="114"/>
      <c r="AL20" s="7"/>
      <c r="AM20" s="118"/>
      <c r="AN20" s="118"/>
      <c r="AO20" s="118"/>
      <c r="AP20"/>
      <c r="AQ20" s="120"/>
    </row>
    <row r="21" spans="1:43" ht="22.5" customHeight="1" x14ac:dyDescent="0.55000000000000004">
      <c r="A21" s="72" t="s">
        <v>44</v>
      </c>
      <c r="B21" s="74" t="s">
        <v>45</v>
      </c>
      <c r="C21" s="76" t="s">
        <v>46</v>
      </c>
      <c r="D21" s="96" t="s">
        <v>47</v>
      </c>
      <c r="E21" s="99" t="s">
        <v>48</v>
      </c>
      <c r="F21" s="68" t="s">
        <v>49</v>
      </c>
      <c r="G21" s="68" t="s">
        <v>50</v>
      </c>
      <c r="H21" s="101" t="s">
        <v>51</v>
      </c>
      <c r="I21" s="99" t="s">
        <v>48</v>
      </c>
      <c r="J21" s="68" t="s">
        <v>49</v>
      </c>
      <c r="K21" s="137" t="s">
        <v>50</v>
      </c>
      <c r="L21" s="86" t="s">
        <v>52</v>
      </c>
      <c r="M21" s="70" t="s">
        <v>53</v>
      </c>
      <c r="N21" s="70" t="s">
        <v>52</v>
      </c>
      <c r="O21" s="70" t="s">
        <v>53</v>
      </c>
      <c r="P21" s="70" t="s">
        <v>52</v>
      </c>
      <c r="Q21" s="70" t="s">
        <v>53</v>
      </c>
      <c r="R21" s="70" t="s">
        <v>52</v>
      </c>
      <c r="S21" s="116" t="s">
        <v>53</v>
      </c>
      <c r="T21" s="86" t="s">
        <v>52</v>
      </c>
      <c r="U21" s="70" t="s">
        <v>53</v>
      </c>
      <c r="V21" s="70" t="s">
        <v>52</v>
      </c>
      <c r="W21" s="116" t="s">
        <v>53</v>
      </c>
      <c r="X21" s="86" t="s">
        <v>52</v>
      </c>
      <c r="Y21" s="70" t="s">
        <v>53</v>
      </c>
      <c r="Z21" s="70" t="s">
        <v>52</v>
      </c>
      <c r="AA21" s="70" t="s">
        <v>53</v>
      </c>
      <c r="AB21" s="70" t="s">
        <v>52</v>
      </c>
      <c r="AC21" s="70" t="s">
        <v>53</v>
      </c>
      <c r="AD21" s="70" t="s">
        <v>52</v>
      </c>
      <c r="AE21" s="116" t="s">
        <v>53</v>
      </c>
      <c r="AF21" s="86" t="s">
        <v>52</v>
      </c>
      <c r="AG21" s="70" t="s">
        <v>53</v>
      </c>
      <c r="AH21" s="70" t="s">
        <v>52</v>
      </c>
      <c r="AI21" s="70" t="s">
        <v>53</v>
      </c>
      <c r="AJ21" s="70" t="s">
        <v>52</v>
      </c>
      <c r="AK21" s="116" t="s">
        <v>53</v>
      </c>
      <c r="AL21" s="15"/>
      <c r="AM21" s="118"/>
      <c r="AN21" s="118"/>
      <c r="AO21" s="118"/>
      <c r="AQ21" s="120"/>
    </row>
    <row r="22" spans="1:43" ht="22.5" customHeight="1" x14ac:dyDescent="0.55000000000000004">
      <c r="A22" s="73"/>
      <c r="B22" s="75"/>
      <c r="C22" s="77"/>
      <c r="D22" s="97"/>
      <c r="E22" s="100"/>
      <c r="F22" s="69"/>
      <c r="G22" s="69"/>
      <c r="H22" s="102"/>
      <c r="I22" s="100"/>
      <c r="J22" s="69"/>
      <c r="K22" s="102"/>
      <c r="L22" s="87"/>
      <c r="M22" s="71"/>
      <c r="N22" s="71"/>
      <c r="O22" s="71"/>
      <c r="P22" s="71"/>
      <c r="Q22" s="71"/>
      <c r="R22" s="71"/>
      <c r="S22" s="117"/>
      <c r="T22" s="87"/>
      <c r="U22" s="71"/>
      <c r="V22" s="71"/>
      <c r="W22" s="117"/>
      <c r="X22" s="87"/>
      <c r="Y22" s="71"/>
      <c r="Z22" s="71"/>
      <c r="AA22" s="71"/>
      <c r="AB22" s="71"/>
      <c r="AC22" s="71"/>
      <c r="AD22" s="71"/>
      <c r="AE22" s="117"/>
      <c r="AF22" s="87"/>
      <c r="AG22" s="71"/>
      <c r="AH22" s="71"/>
      <c r="AI22" s="71"/>
      <c r="AJ22" s="71"/>
      <c r="AK22" s="117"/>
      <c r="AL22" s="15"/>
      <c r="AM22" s="119"/>
      <c r="AN22" s="119"/>
      <c r="AO22" s="119"/>
      <c r="AQ22" s="120"/>
    </row>
    <row r="23" spans="1:43" ht="28.3" customHeight="1" x14ac:dyDescent="0.55000000000000004">
      <c r="A23" s="45"/>
      <c r="B23" s="43" t="s">
        <v>107</v>
      </c>
      <c r="C23" s="43" t="s">
        <v>108</v>
      </c>
      <c r="D23" s="16">
        <v>21</v>
      </c>
      <c r="E23" s="17">
        <v>8</v>
      </c>
      <c r="F23" s="18">
        <v>13</v>
      </c>
      <c r="G23" s="19"/>
      <c r="H23" s="61"/>
      <c r="I23" s="17"/>
      <c r="J23" s="18"/>
      <c r="K23" s="20"/>
      <c r="L23" s="21" t="s">
        <v>56</v>
      </c>
      <c r="M23" s="22">
        <v>1</v>
      </c>
      <c r="N23" s="23"/>
      <c r="O23" s="22"/>
      <c r="P23" s="22"/>
      <c r="Q23" s="22"/>
      <c r="R23" s="22"/>
      <c r="S23" s="24"/>
      <c r="T23" s="23" t="s">
        <v>56</v>
      </c>
      <c r="U23" s="22">
        <v>1</v>
      </c>
      <c r="V23" s="22"/>
      <c r="W23" s="24"/>
      <c r="X23" s="57"/>
      <c r="Y23" s="58"/>
      <c r="Z23" s="58"/>
      <c r="AA23" s="58"/>
      <c r="AB23" s="58"/>
      <c r="AC23" s="58"/>
      <c r="AD23" s="58"/>
      <c r="AE23" s="60"/>
      <c r="AF23" s="57"/>
      <c r="AG23" s="58"/>
      <c r="AH23" s="58"/>
      <c r="AI23" s="58"/>
      <c r="AJ23" s="58"/>
      <c r="AK23" s="60"/>
      <c r="AL23" s="25"/>
      <c r="AM23" s="21">
        <v>2</v>
      </c>
      <c r="AN23" s="21"/>
      <c r="AO23" s="21"/>
    </row>
    <row r="24" spans="1:43" ht="28.3" customHeight="1" x14ac:dyDescent="0.55000000000000004">
      <c r="A24" s="45"/>
      <c r="B24" s="43" t="s">
        <v>109</v>
      </c>
      <c r="C24" s="43" t="s">
        <v>110</v>
      </c>
      <c r="D24" s="16">
        <v>24</v>
      </c>
      <c r="E24" s="17">
        <v>2</v>
      </c>
      <c r="F24" s="18">
        <v>10</v>
      </c>
      <c r="G24" s="19">
        <v>12</v>
      </c>
      <c r="H24" s="61"/>
      <c r="I24" s="17"/>
      <c r="J24" s="18"/>
      <c r="K24" s="20"/>
      <c r="L24" s="21"/>
      <c r="M24" s="22"/>
      <c r="N24" s="23" t="s">
        <v>73</v>
      </c>
      <c r="O24" s="22">
        <v>2</v>
      </c>
      <c r="P24" s="22"/>
      <c r="Q24" s="22"/>
      <c r="R24" s="22"/>
      <c r="S24" s="24"/>
      <c r="T24" s="23"/>
      <c r="U24" s="22"/>
      <c r="V24" s="22"/>
      <c r="W24" s="24"/>
      <c r="X24" s="57"/>
      <c r="Y24" s="58"/>
      <c r="Z24" s="58"/>
      <c r="AA24" s="58"/>
      <c r="AB24" s="58"/>
      <c r="AC24" s="58"/>
      <c r="AD24" s="58"/>
      <c r="AE24" s="60"/>
      <c r="AF24" s="57"/>
      <c r="AG24" s="58"/>
      <c r="AH24" s="58"/>
      <c r="AI24" s="58"/>
      <c r="AJ24" s="58"/>
      <c r="AK24" s="60"/>
      <c r="AL24" s="25"/>
      <c r="AM24" s="21"/>
      <c r="AN24" s="21">
        <v>3</v>
      </c>
      <c r="AO24" s="21"/>
    </row>
    <row r="25" spans="1:43" ht="28.3" customHeight="1" x14ac:dyDescent="0.55000000000000004">
      <c r="A25" s="45"/>
      <c r="B25" s="43" t="s">
        <v>111</v>
      </c>
      <c r="C25" s="43" t="s">
        <v>112</v>
      </c>
      <c r="D25" s="16">
        <v>22</v>
      </c>
      <c r="E25" s="17">
        <v>12</v>
      </c>
      <c r="F25" s="18">
        <v>10</v>
      </c>
      <c r="G25" s="19"/>
      <c r="H25" s="61"/>
      <c r="I25" s="17"/>
      <c r="J25" s="18"/>
      <c r="K25" s="20"/>
      <c r="L25" s="21" t="s">
        <v>56</v>
      </c>
      <c r="M25" s="22">
        <v>1</v>
      </c>
      <c r="N25" s="23"/>
      <c r="O25" s="22"/>
      <c r="P25" s="22"/>
      <c r="Q25" s="22"/>
      <c r="R25" s="22"/>
      <c r="S25" s="24"/>
      <c r="T25" s="23" t="s">
        <v>56</v>
      </c>
      <c r="U25" s="22">
        <v>1</v>
      </c>
      <c r="V25" s="22"/>
      <c r="W25" s="24"/>
      <c r="X25" s="57"/>
      <c r="Y25" s="58"/>
      <c r="Z25" s="58"/>
      <c r="AA25" s="58"/>
      <c r="AB25" s="58"/>
      <c r="AC25" s="58"/>
      <c r="AD25" s="58"/>
      <c r="AE25" s="60"/>
      <c r="AF25" s="57"/>
      <c r="AG25" s="58"/>
      <c r="AH25" s="58"/>
      <c r="AI25" s="58"/>
      <c r="AJ25" s="58"/>
      <c r="AK25" s="60"/>
      <c r="AL25" s="25"/>
      <c r="AM25" s="21"/>
      <c r="AN25" s="21"/>
      <c r="AO25" s="21">
        <v>2.5</v>
      </c>
    </row>
    <row r="26" spans="1:43" ht="28.3" customHeight="1" x14ac:dyDescent="0.55000000000000004">
      <c r="A26" s="45"/>
      <c r="B26" s="43" t="s">
        <v>113</v>
      </c>
      <c r="C26" s="43" t="s">
        <v>114</v>
      </c>
      <c r="D26" s="16">
        <v>20</v>
      </c>
      <c r="E26" s="17">
        <v>5</v>
      </c>
      <c r="F26" s="18">
        <v>10</v>
      </c>
      <c r="G26" s="19">
        <v>5</v>
      </c>
      <c r="H26" s="61"/>
      <c r="I26" s="17"/>
      <c r="J26" s="18"/>
      <c r="K26" s="20"/>
      <c r="L26" s="21" t="s">
        <v>56</v>
      </c>
      <c r="M26" s="22">
        <v>1</v>
      </c>
      <c r="N26" s="23"/>
      <c r="O26" s="22"/>
      <c r="P26" s="22"/>
      <c r="Q26" s="22"/>
      <c r="R26" s="22"/>
      <c r="S26" s="24"/>
      <c r="T26" s="23" t="s">
        <v>56</v>
      </c>
      <c r="U26" s="22">
        <v>1</v>
      </c>
      <c r="V26" s="22"/>
      <c r="W26" s="24"/>
      <c r="X26" s="57"/>
      <c r="Y26" s="58"/>
      <c r="Z26" s="58"/>
      <c r="AA26" s="58"/>
      <c r="AB26" s="58"/>
      <c r="AC26" s="58"/>
      <c r="AD26" s="58"/>
      <c r="AE26" s="60"/>
      <c r="AF26" s="57"/>
      <c r="AG26" s="58"/>
      <c r="AH26" s="58"/>
      <c r="AI26" s="58"/>
      <c r="AJ26" s="58"/>
      <c r="AK26" s="60"/>
      <c r="AL26" s="25"/>
      <c r="AM26" s="21">
        <v>1.5</v>
      </c>
      <c r="AN26" s="21"/>
      <c r="AO26" s="21"/>
    </row>
    <row r="27" spans="1:43" ht="28.3" customHeight="1" x14ac:dyDescent="0.55000000000000004">
      <c r="A27" s="45"/>
      <c r="B27" s="43" t="s">
        <v>115</v>
      </c>
      <c r="C27" s="43" t="s">
        <v>116</v>
      </c>
      <c r="D27" s="16">
        <v>20</v>
      </c>
      <c r="E27" s="17">
        <v>2</v>
      </c>
      <c r="F27" s="18">
        <v>18</v>
      </c>
      <c r="G27" s="19"/>
      <c r="H27" s="61"/>
      <c r="I27" s="17"/>
      <c r="J27" s="18"/>
      <c r="K27" s="20"/>
      <c r="L27" s="21"/>
      <c r="M27" s="22"/>
      <c r="N27" s="23" t="s">
        <v>56</v>
      </c>
      <c r="O27" s="22">
        <v>1</v>
      </c>
      <c r="P27" s="22"/>
      <c r="Q27" s="22"/>
      <c r="R27" s="22"/>
      <c r="S27" s="24"/>
      <c r="T27" s="23" t="s">
        <v>56</v>
      </c>
      <c r="U27" s="22">
        <v>1</v>
      </c>
      <c r="V27" s="22"/>
      <c r="W27" s="24"/>
      <c r="X27" s="57"/>
      <c r="Y27" s="58"/>
      <c r="Z27" s="58"/>
      <c r="AA27" s="58"/>
      <c r="AB27" s="58"/>
      <c r="AC27" s="58"/>
      <c r="AD27" s="58"/>
      <c r="AE27" s="60"/>
      <c r="AF27" s="57"/>
      <c r="AG27" s="58"/>
      <c r="AH27" s="58"/>
      <c r="AI27" s="58"/>
      <c r="AJ27" s="58"/>
      <c r="AK27" s="60"/>
      <c r="AL27" s="25"/>
      <c r="AM27" s="21">
        <v>0.5</v>
      </c>
      <c r="AN27" s="21">
        <v>0.5</v>
      </c>
      <c r="AO27" s="21">
        <v>0.5</v>
      </c>
    </row>
    <row r="28" spans="1:43" ht="28.3" customHeight="1" x14ac:dyDescent="0.55000000000000004">
      <c r="A28" s="45"/>
      <c r="B28" s="43" t="s">
        <v>117</v>
      </c>
      <c r="C28" s="43" t="s">
        <v>118</v>
      </c>
      <c r="D28" s="16">
        <v>26</v>
      </c>
      <c r="E28" s="17">
        <v>5</v>
      </c>
      <c r="F28" s="18">
        <v>15</v>
      </c>
      <c r="G28" s="19">
        <v>6</v>
      </c>
      <c r="H28" s="61"/>
      <c r="I28" s="17"/>
      <c r="J28" s="18"/>
      <c r="K28" s="20"/>
      <c r="L28" s="21"/>
      <c r="M28" s="22"/>
      <c r="N28" s="23"/>
      <c r="O28" s="22"/>
      <c r="P28" s="22"/>
      <c r="Q28" s="22"/>
      <c r="R28" s="22" t="s">
        <v>69</v>
      </c>
      <c r="S28" s="24">
        <v>1</v>
      </c>
      <c r="T28" s="23" t="s">
        <v>70</v>
      </c>
      <c r="U28" s="22">
        <v>2</v>
      </c>
      <c r="V28" s="22"/>
      <c r="W28" s="24"/>
      <c r="X28" s="57"/>
      <c r="Y28" s="58"/>
      <c r="Z28" s="58"/>
      <c r="AA28" s="58"/>
      <c r="AB28" s="58"/>
      <c r="AC28" s="58"/>
      <c r="AD28" s="58"/>
      <c r="AE28" s="60"/>
      <c r="AF28" s="57"/>
      <c r="AG28" s="58"/>
      <c r="AH28" s="58"/>
      <c r="AI28" s="58"/>
      <c r="AJ28" s="58"/>
      <c r="AK28" s="60"/>
      <c r="AL28" s="25"/>
      <c r="AM28" s="21">
        <v>0.5</v>
      </c>
      <c r="AN28" s="21">
        <v>0.5</v>
      </c>
      <c r="AO28" s="21">
        <v>0.5</v>
      </c>
    </row>
    <row r="29" spans="1:43" ht="28.3" customHeight="1" x14ac:dyDescent="0.55000000000000004">
      <c r="A29" s="45"/>
      <c r="B29" s="43" t="s">
        <v>119</v>
      </c>
      <c r="C29" s="43" t="s">
        <v>120</v>
      </c>
      <c r="D29" s="16">
        <v>20</v>
      </c>
      <c r="E29" s="17">
        <v>2</v>
      </c>
      <c r="F29" s="18">
        <v>18</v>
      </c>
      <c r="G29" s="19"/>
      <c r="H29" s="61"/>
      <c r="I29" s="17"/>
      <c r="J29" s="18"/>
      <c r="K29" s="20"/>
      <c r="L29" s="21"/>
      <c r="M29" s="22"/>
      <c r="N29" s="23"/>
      <c r="O29" s="22"/>
      <c r="P29" s="22"/>
      <c r="Q29" s="22"/>
      <c r="R29" s="22"/>
      <c r="S29" s="24"/>
      <c r="T29" s="23" t="s">
        <v>73</v>
      </c>
      <c r="U29" s="22">
        <v>2</v>
      </c>
      <c r="V29" s="22"/>
      <c r="W29" s="24"/>
      <c r="X29" s="57"/>
      <c r="Y29" s="58"/>
      <c r="Z29" s="58"/>
      <c r="AA29" s="58"/>
      <c r="AB29" s="58"/>
      <c r="AC29" s="58"/>
      <c r="AD29" s="58"/>
      <c r="AE29" s="60"/>
      <c r="AF29" s="57"/>
      <c r="AG29" s="58"/>
      <c r="AH29" s="58"/>
      <c r="AI29" s="58"/>
      <c r="AJ29" s="58"/>
      <c r="AK29" s="60"/>
      <c r="AL29" s="25"/>
      <c r="AM29" s="21">
        <v>0.5</v>
      </c>
      <c r="AN29" s="21">
        <v>0.5</v>
      </c>
      <c r="AO29" s="21">
        <v>0.5</v>
      </c>
    </row>
    <row r="30" spans="1:43" ht="28.3" customHeight="1" x14ac:dyDescent="0.55000000000000004">
      <c r="A30" s="45"/>
      <c r="B30" s="43" t="s">
        <v>121</v>
      </c>
      <c r="C30" s="43" t="s">
        <v>122</v>
      </c>
      <c r="D30" s="16">
        <v>15</v>
      </c>
      <c r="E30" s="17">
        <v>7</v>
      </c>
      <c r="F30" s="18">
        <v>8</v>
      </c>
      <c r="G30" s="19"/>
      <c r="H30" s="61"/>
      <c r="I30" s="17"/>
      <c r="J30" s="18"/>
      <c r="K30" s="20"/>
      <c r="L30" s="21" t="s">
        <v>56</v>
      </c>
      <c r="M30" s="22">
        <v>1</v>
      </c>
      <c r="N30" s="23"/>
      <c r="O30" s="22"/>
      <c r="P30" s="22"/>
      <c r="Q30" s="22"/>
      <c r="R30" s="22"/>
      <c r="S30" s="24"/>
      <c r="T30" s="23" t="s">
        <v>56</v>
      </c>
      <c r="U30" s="22">
        <v>1</v>
      </c>
      <c r="V30" s="22"/>
      <c r="W30" s="24"/>
      <c r="X30" s="57"/>
      <c r="Y30" s="58"/>
      <c r="Z30" s="58"/>
      <c r="AA30" s="58"/>
      <c r="AB30" s="58"/>
      <c r="AC30" s="58"/>
      <c r="AD30" s="58"/>
      <c r="AE30" s="60"/>
      <c r="AF30" s="57"/>
      <c r="AG30" s="58"/>
      <c r="AH30" s="58"/>
      <c r="AI30" s="58"/>
      <c r="AJ30" s="58"/>
      <c r="AK30" s="60"/>
      <c r="AL30" s="25"/>
      <c r="AM30" s="21">
        <v>1</v>
      </c>
      <c r="AN30" s="21"/>
      <c r="AO30" s="21"/>
    </row>
    <row r="31" spans="1:43" ht="28.3" customHeight="1" x14ac:dyDescent="0.55000000000000004">
      <c r="A31" s="45"/>
      <c r="B31" s="43" t="s">
        <v>123</v>
      </c>
      <c r="C31" s="43" t="s">
        <v>124</v>
      </c>
      <c r="D31" s="16">
        <v>20</v>
      </c>
      <c r="E31" s="17">
        <v>8</v>
      </c>
      <c r="F31" s="18">
        <v>12</v>
      </c>
      <c r="G31" s="19"/>
      <c r="H31" s="61"/>
      <c r="I31" s="17"/>
      <c r="J31" s="18"/>
      <c r="K31" s="20"/>
      <c r="L31" s="21"/>
      <c r="M31" s="22"/>
      <c r="N31" s="23"/>
      <c r="O31" s="22"/>
      <c r="P31" s="22" t="s">
        <v>80</v>
      </c>
      <c r="Q31" s="22">
        <v>1</v>
      </c>
      <c r="R31" s="22"/>
      <c r="S31" s="24"/>
      <c r="T31" s="23" t="s">
        <v>84</v>
      </c>
      <c r="U31" s="22">
        <v>1</v>
      </c>
      <c r="V31" s="22"/>
      <c r="W31" s="24"/>
      <c r="X31" s="57"/>
      <c r="Y31" s="58"/>
      <c r="Z31" s="58"/>
      <c r="AA31" s="58"/>
      <c r="AB31" s="58"/>
      <c r="AC31" s="58"/>
      <c r="AD31" s="58"/>
      <c r="AE31" s="60"/>
      <c r="AF31" s="57"/>
      <c r="AG31" s="58"/>
      <c r="AH31" s="58"/>
      <c r="AI31" s="58"/>
      <c r="AJ31" s="58"/>
      <c r="AK31" s="60"/>
      <c r="AL31" s="25"/>
      <c r="AM31" s="21"/>
      <c r="AN31" s="21">
        <v>0.5</v>
      </c>
      <c r="AO31" s="21">
        <v>0.5</v>
      </c>
    </row>
    <row r="32" spans="1:43" ht="28.3" customHeight="1" x14ac:dyDescent="0.55000000000000004">
      <c r="A32" s="45"/>
      <c r="B32" s="43" t="s">
        <v>125</v>
      </c>
      <c r="C32" s="43" t="s">
        <v>126</v>
      </c>
      <c r="D32" s="16">
        <v>10</v>
      </c>
      <c r="E32" s="17">
        <v>2</v>
      </c>
      <c r="F32" s="18">
        <v>8</v>
      </c>
      <c r="G32" s="19"/>
      <c r="H32" s="61"/>
      <c r="I32" s="17"/>
      <c r="J32" s="18"/>
      <c r="K32" s="20"/>
      <c r="L32" s="21" t="s">
        <v>56</v>
      </c>
      <c r="M32" s="22">
        <v>1</v>
      </c>
      <c r="N32" s="23"/>
      <c r="O32" s="22"/>
      <c r="P32" s="22" t="s">
        <v>56</v>
      </c>
      <c r="Q32" s="22">
        <v>1</v>
      </c>
      <c r="R32" s="22"/>
      <c r="S32" s="24"/>
      <c r="T32" s="23"/>
      <c r="U32" s="22"/>
      <c r="V32" s="22"/>
      <c r="W32" s="24"/>
      <c r="X32" s="57"/>
      <c r="Y32" s="58"/>
      <c r="Z32" s="58"/>
      <c r="AA32" s="58"/>
      <c r="AB32" s="58"/>
      <c r="AC32" s="58"/>
      <c r="AD32" s="58"/>
      <c r="AE32" s="60"/>
      <c r="AF32" s="57"/>
      <c r="AG32" s="58"/>
      <c r="AH32" s="58"/>
      <c r="AI32" s="58"/>
      <c r="AJ32" s="58"/>
      <c r="AK32" s="60"/>
      <c r="AL32" s="25"/>
      <c r="AM32" s="21">
        <v>0.25</v>
      </c>
      <c r="AN32" s="21">
        <v>0.5</v>
      </c>
      <c r="AO32" s="21">
        <v>0.25</v>
      </c>
    </row>
    <row r="33" spans="1:45" ht="28.3" customHeight="1" x14ac:dyDescent="0.55000000000000004">
      <c r="A33" s="45"/>
      <c r="B33" s="43" t="s">
        <v>127</v>
      </c>
      <c r="C33" s="43" t="s">
        <v>128</v>
      </c>
      <c r="D33" s="16">
        <v>22</v>
      </c>
      <c r="E33" s="17">
        <v>2</v>
      </c>
      <c r="F33" s="18">
        <v>10</v>
      </c>
      <c r="G33" s="19">
        <v>10</v>
      </c>
      <c r="H33" s="61"/>
      <c r="I33" s="17"/>
      <c r="J33" s="18"/>
      <c r="K33" s="20"/>
      <c r="L33" s="21" t="s">
        <v>80</v>
      </c>
      <c r="M33" s="22">
        <v>1</v>
      </c>
      <c r="N33" s="23" t="s">
        <v>80</v>
      </c>
      <c r="O33" s="22">
        <v>1</v>
      </c>
      <c r="P33" s="22"/>
      <c r="Q33" s="22"/>
      <c r="R33" s="22"/>
      <c r="S33" s="24"/>
      <c r="T33" s="23" t="s">
        <v>81</v>
      </c>
      <c r="U33" s="22">
        <v>1</v>
      </c>
      <c r="V33" s="22"/>
      <c r="W33" s="24"/>
      <c r="X33" s="57"/>
      <c r="Y33" s="58"/>
      <c r="Z33" s="58"/>
      <c r="AA33" s="58"/>
      <c r="AB33" s="58"/>
      <c r="AC33" s="58"/>
      <c r="AD33" s="58"/>
      <c r="AE33" s="60"/>
      <c r="AF33" s="57"/>
      <c r="AG33" s="58"/>
      <c r="AH33" s="58"/>
      <c r="AI33" s="58"/>
      <c r="AJ33" s="58"/>
      <c r="AK33" s="60"/>
      <c r="AL33" s="25"/>
      <c r="AM33" s="21">
        <v>0.5</v>
      </c>
      <c r="AN33" s="21">
        <v>0.5</v>
      </c>
      <c r="AO33" s="21">
        <v>0.5</v>
      </c>
    </row>
    <row r="34" spans="1:45" ht="28.3" customHeight="1" x14ac:dyDescent="0.55000000000000004">
      <c r="A34" s="45"/>
      <c r="B34" s="43" t="s">
        <v>129</v>
      </c>
      <c r="C34" s="43" t="s">
        <v>130</v>
      </c>
      <c r="D34" s="16">
        <v>24</v>
      </c>
      <c r="E34" s="17"/>
      <c r="F34" s="18">
        <v>24</v>
      </c>
      <c r="G34" s="19"/>
      <c r="H34" s="61"/>
      <c r="I34" s="17"/>
      <c r="J34" s="18"/>
      <c r="K34" s="20"/>
      <c r="L34" s="21" t="s">
        <v>80</v>
      </c>
      <c r="M34" s="22">
        <v>1</v>
      </c>
      <c r="N34" s="23" t="s">
        <v>84</v>
      </c>
      <c r="O34" s="22">
        <v>2</v>
      </c>
      <c r="P34" s="22"/>
      <c r="Q34" s="22"/>
      <c r="R34" s="22"/>
      <c r="S34" s="24"/>
      <c r="T34" s="23"/>
      <c r="U34" s="22"/>
      <c r="V34" s="22"/>
      <c r="W34" s="24"/>
      <c r="X34" s="57"/>
      <c r="Y34" s="58"/>
      <c r="Z34" s="58"/>
      <c r="AA34" s="58"/>
      <c r="AB34" s="58"/>
      <c r="AC34" s="58"/>
      <c r="AD34" s="58"/>
      <c r="AE34" s="60"/>
      <c r="AF34" s="57"/>
      <c r="AG34" s="58"/>
      <c r="AH34" s="58"/>
      <c r="AI34" s="58"/>
      <c r="AJ34" s="58"/>
      <c r="AK34" s="60"/>
      <c r="AL34" s="25"/>
      <c r="AM34" s="21">
        <v>0.5</v>
      </c>
      <c r="AN34" s="21">
        <v>0.5</v>
      </c>
      <c r="AO34" s="21">
        <v>0.5</v>
      </c>
    </row>
    <row r="35" spans="1:45" ht="28.3" customHeight="1" x14ac:dyDescent="0.55000000000000004">
      <c r="A35" s="45"/>
      <c r="B35" s="43" t="s">
        <v>131</v>
      </c>
      <c r="C35" s="43" t="s">
        <v>132</v>
      </c>
      <c r="D35" s="16">
        <v>20</v>
      </c>
      <c r="E35" s="17">
        <v>2</v>
      </c>
      <c r="F35" s="18">
        <v>16</v>
      </c>
      <c r="G35" s="19">
        <v>2</v>
      </c>
      <c r="H35" s="61"/>
      <c r="I35" s="17"/>
      <c r="J35" s="18"/>
      <c r="K35" s="20"/>
      <c r="L35" s="21"/>
      <c r="M35" s="22"/>
      <c r="N35" s="23" t="s">
        <v>73</v>
      </c>
      <c r="O35" s="22">
        <v>3</v>
      </c>
      <c r="P35" s="22"/>
      <c r="Q35" s="22"/>
      <c r="R35" s="22"/>
      <c r="S35" s="24"/>
      <c r="T35" s="23"/>
      <c r="U35" s="22"/>
      <c r="V35" s="22"/>
      <c r="W35" s="24"/>
      <c r="X35" s="57"/>
      <c r="Y35" s="58"/>
      <c r="Z35" s="58"/>
      <c r="AA35" s="58"/>
      <c r="AB35" s="58"/>
      <c r="AC35" s="58"/>
      <c r="AD35" s="58"/>
      <c r="AE35" s="60"/>
      <c r="AF35" s="57"/>
      <c r="AG35" s="58"/>
      <c r="AH35" s="58"/>
      <c r="AI35" s="58"/>
      <c r="AJ35" s="58"/>
      <c r="AK35" s="60"/>
      <c r="AL35" s="25"/>
      <c r="AM35" s="21">
        <v>0.5</v>
      </c>
      <c r="AN35" s="21">
        <v>0.5</v>
      </c>
      <c r="AO35" s="21">
        <v>0.5</v>
      </c>
    </row>
    <row r="36" spans="1:45" ht="28.3" customHeight="1" x14ac:dyDescent="0.55000000000000004">
      <c r="A36" s="45"/>
      <c r="B36" s="43" t="s">
        <v>133</v>
      </c>
      <c r="C36" s="43" t="s">
        <v>134</v>
      </c>
      <c r="D36" s="16">
        <v>26</v>
      </c>
      <c r="E36" s="17">
        <v>6</v>
      </c>
      <c r="F36" s="18">
        <v>10</v>
      </c>
      <c r="G36" s="19">
        <v>10</v>
      </c>
      <c r="H36" s="61"/>
      <c r="I36" s="17"/>
      <c r="J36" s="18"/>
      <c r="K36" s="20"/>
      <c r="L36" s="21" t="s">
        <v>84</v>
      </c>
      <c r="M36" s="22">
        <v>1</v>
      </c>
      <c r="N36" s="23" t="s">
        <v>80</v>
      </c>
      <c r="O36" s="22">
        <v>1</v>
      </c>
      <c r="P36" s="22"/>
      <c r="Q36" s="22"/>
      <c r="R36" s="22"/>
      <c r="S36" s="24"/>
      <c r="T36" s="23"/>
      <c r="U36" s="22"/>
      <c r="V36" s="22"/>
      <c r="W36" s="24"/>
      <c r="X36" s="57"/>
      <c r="Y36" s="58"/>
      <c r="Z36" s="58"/>
      <c r="AA36" s="58"/>
      <c r="AB36" s="58"/>
      <c r="AC36" s="58"/>
      <c r="AD36" s="58"/>
      <c r="AE36" s="60"/>
      <c r="AF36" s="57"/>
      <c r="AG36" s="58"/>
      <c r="AH36" s="58"/>
      <c r="AI36" s="58"/>
      <c r="AJ36" s="58"/>
      <c r="AK36" s="60"/>
      <c r="AL36" s="25"/>
      <c r="AM36" s="21">
        <v>0.5</v>
      </c>
      <c r="AN36" s="21">
        <v>0.5</v>
      </c>
      <c r="AO36" s="21">
        <v>0.5</v>
      </c>
    </row>
    <row r="37" spans="1:45" ht="28.3" customHeight="1" x14ac:dyDescent="0.55000000000000004">
      <c r="A37" s="45"/>
      <c r="B37" s="43" t="s">
        <v>135</v>
      </c>
      <c r="C37" s="43" t="s">
        <v>136</v>
      </c>
      <c r="D37" s="16">
        <v>10</v>
      </c>
      <c r="E37" s="17">
        <v>1</v>
      </c>
      <c r="F37" s="18">
        <v>9</v>
      </c>
      <c r="G37" s="19"/>
      <c r="H37" s="61"/>
      <c r="I37" s="17"/>
      <c r="J37" s="18"/>
      <c r="K37" s="20"/>
      <c r="L37" s="21" t="s">
        <v>56</v>
      </c>
      <c r="M37" s="22">
        <v>1</v>
      </c>
      <c r="N37" s="23"/>
      <c r="O37" s="22"/>
      <c r="P37" s="22" t="s">
        <v>56</v>
      </c>
      <c r="Q37" s="22">
        <v>1</v>
      </c>
      <c r="R37" s="22"/>
      <c r="S37" s="24"/>
      <c r="T37" s="23"/>
      <c r="U37" s="22"/>
      <c r="V37" s="22"/>
      <c r="W37" s="24"/>
      <c r="X37" s="57"/>
      <c r="Y37" s="58"/>
      <c r="Z37" s="58"/>
      <c r="AA37" s="58"/>
      <c r="AB37" s="58"/>
      <c r="AC37" s="58"/>
      <c r="AD37" s="58"/>
      <c r="AE37" s="60"/>
      <c r="AF37" s="57"/>
      <c r="AG37" s="58"/>
      <c r="AH37" s="58"/>
      <c r="AI37" s="58"/>
      <c r="AJ37" s="58"/>
      <c r="AK37" s="60"/>
      <c r="AL37" s="25"/>
      <c r="AM37" s="21">
        <v>0.5</v>
      </c>
      <c r="AN37" s="21">
        <v>0.5</v>
      </c>
      <c r="AO37" s="21">
        <v>0.5</v>
      </c>
    </row>
    <row r="38" spans="1:45" ht="28.3" customHeight="1" x14ac:dyDescent="0.55000000000000004">
      <c r="A38" s="45"/>
      <c r="B38" s="43"/>
      <c r="C38" s="43"/>
      <c r="D38" s="16"/>
      <c r="E38" s="17"/>
      <c r="F38" s="18"/>
      <c r="G38" s="19"/>
      <c r="H38" s="20"/>
      <c r="I38" s="17"/>
      <c r="J38" s="18"/>
      <c r="K38" s="20"/>
      <c r="L38" s="21"/>
      <c r="M38" s="22"/>
      <c r="N38" s="23"/>
      <c r="O38" s="22"/>
      <c r="P38" s="22"/>
      <c r="Q38" s="22"/>
      <c r="R38" s="22"/>
      <c r="S38" s="24"/>
      <c r="T38" s="23"/>
      <c r="U38" s="22"/>
      <c r="V38" s="22"/>
      <c r="W38" s="24"/>
      <c r="X38" s="21"/>
      <c r="Y38" s="22"/>
      <c r="Z38" s="22"/>
      <c r="AA38" s="22"/>
      <c r="AB38" s="22"/>
      <c r="AC38" s="22"/>
      <c r="AD38" s="22"/>
      <c r="AE38" s="24"/>
      <c r="AF38" s="21"/>
      <c r="AG38" s="22"/>
      <c r="AH38" s="22"/>
      <c r="AI38" s="22"/>
      <c r="AJ38" s="22"/>
      <c r="AK38" s="24"/>
      <c r="AL38" s="25"/>
      <c r="AM38" s="21"/>
      <c r="AN38" s="21"/>
      <c r="AO38" s="21"/>
    </row>
    <row r="39" spans="1:45" ht="28.3" customHeight="1" x14ac:dyDescent="0.55000000000000004">
      <c r="A39" s="45"/>
      <c r="B39" s="43" t="s">
        <v>91</v>
      </c>
      <c r="C39" s="43" t="s">
        <v>137</v>
      </c>
      <c r="D39" s="16">
        <v>15</v>
      </c>
      <c r="E39" s="17"/>
      <c r="F39" s="18">
        <v>5</v>
      </c>
      <c r="G39" s="19"/>
      <c r="H39" s="20">
        <v>10</v>
      </c>
      <c r="I39" s="17"/>
      <c r="J39" s="18"/>
      <c r="K39" s="20"/>
      <c r="L39" s="57"/>
      <c r="M39" s="58"/>
      <c r="N39" s="59"/>
      <c r="O39" s="58"/>
      <c r="P39" s="58"/>
      <c r="Q39" s="58"/>
      <c r="R39" s="58"/>
      <c r="S39" s="60"/>
      <c r="T39" s="59"/>
      <c r="U39" s="58"/>
      <c r="V39" s="58"/>
      <c r="W39" s="60"/>
      <c r="X39" s="21" t="s">
        <v>56</v>
      </c>
      <c r="Y39" s="22">
        <v>1</v>
      </c>
      <c r="Z39" s="22"/>
      <c r="AA39" s="22"/>
      <c r="AB39" s="22"/>
      <c r="AC39" s="22"/>
      <c r="AD39" s="22" t="s">
        <v>56</v>
      </c>
      <c r="AE39" s="24">
        <v>1</v>
      </c>
      <c r="AF39" s="21"/>
      <c r="AG39" s="22"/>
      <c r="AH39" s="22"/>
      <c r="AI39" s="22"/>
      <c r="AJ39" s="22"/>
      <c r="AK39" s="24"/>
      <c r="AL39" s="25"/>
      <c r="AM39" s="21">
        <v>1</v>
      </c>
      <c r="AN39" s="21">
        <v>1</v>
      </c>
      <c r="AO39" s="21">
        <v>1</v>
      </c>
    </row>
    <row r="40" spans="1:45" ht="28.3" customHeight="1" x14ac:dyDescent="0.55000000000000004">
      <c r="A40" s="45"/>
      <c r="B40" s="43" t="s">
        <v>138</v>
      </c>
      <c r="C40" s="43" t="s">
        <v>139</v>
      </c>
      <c r="D40" s="16">
        <v>40</v>
      </c>
      <c r="E40" s="17">
        <v>5</v>
      </c>
      <c r="F40" s="18">
        <v>5</v>
      </c>
      <c r="G40" s="19">
        <v>10</v>
      </c>
      <c r="H40" s="20">
        <v>20</v>
      </c>
      <c r="I40" s="17"/>
      <c r="J40" s="18"/>
      <c r="K40" s="20"/>
      <c r="L40" s="57"/>
      <c r="M40" s="58"/>
      <c r="N40" s="59"/>
      <c r="O40" s="58"/>
      <c r="P40" s="58"/>
      <c r="Q40" s="58"/>
      <c r="R40" s="58"/>
      <c r="S40" s="60"/>
      <c r="T40" s="59"/>
      <c r="U40" s="58"/>
      <c r="V40" s="58"/>
      <c r="W40" s="60"/>
      <c r="X40" s="21"/>
      <c r="Y40" s="22"/>
      <c r="Z40" s="22" t="s">
        <v>81</v>
      </c>
      <c r="AA40" s="22">
        <v>1</v>
      </c>
      <c r="AB40" s="22" t="s">
        <v>80</v>
      </c>
      <c r="AC40" s="22">
        <v>1</v>
      </c>
      <c r="AD40" s="22" t="s">
        <v>80</v>
      </c>
      <c r="AE40" s="24">
        <v>1</v>
      </c>
      <c r="AF40" s="21"/>
      <c r="AG40" s="22"/>
      <c r="AH40" s="22"/>
      <c r="AI40" s="22"/>
      <c r="AJ40" s="22"/>
      <c r="AK40" s="24"/>
      <c r="AL40" s="25"/>
      <c r="AM40" s="21">
        <v>3</v>
      </c>
      <c r="AN40" s="21"/>
      <c r="AO40" s="21"/>
    </row>
    <row r="41" spans="1:45" ht="28.3" customHeight="1" x14ac:dyDescent="0.55000000000000004">
      <c r="A41" s="45"/>
      <c r="B41" s="43" t="s">
        <v>140</v>
      </c>
      <c r="C41" s="43" t="s">
        <v>141</v>
      </c>
      <c r="D41" s="16">
        <v>40</v>
      </c>
      <c r="E41" s="17">
        <v>5</v>
      </c>
      <c r="F41" s="18">
        <v>5</v>
      </c>
      <c r="G41" s="19">
        <v>10</v>
      </c>
      <c r="H41" s="20">
        <v>20</v>
      </c>
      <c r="I41" s="17"/>
      <c r="J41" s="18"/>
      <c r="K41" s="20"/>
      <c r="L41" s="57"/>
      <c r="M41" s="58"/>
      <c r="N41" s="59"/>
      <c r="O41" s="58"/>
      <c r="P41" s="58"/>
      <c r="Q41" s="58"/>
      <c r="R41" s="58"/>
      <c r="S41" s="60"/>
      <c r="T41" s="59"/>
      <c r="U41" s="58"/>
      <c r="V41" s="58"/>
      <c r="W41" s="60"/>
      <c r="X41" s="21"/>
      <c r="Y41" s="22"/>
      <c r="Z41" s="22" t="s">
        <v>81</v>
      </c>
      <c r="AA41" s="22">
        <v>1</v>
      </c>
      <c r="AB41" s="22" t="s">
        <v>80</v>
      </c>
      <c r="AC41" s="22">
        <v>1</v>
      </c>
      <c r="AD41" s="22" t="s">
        <v>80</v>
      </c>
      <c r="AE41" s="24">
        <v>1</v>
      </c>
      <c r="AF41" s="21"/>
      <c r="AG41" s="22"/>
      <c r="AH41" s="22"/>
      <c r="AI41" s="22"/>
      <c r="AJ41" s="22"/>
      <c r="AK41" s="24"/>
      <c r="AL41" s="25"/>
      <c r="AM41" s="21"/>
      <c r="AN41" s="21">
        <v>3</v>
      </c>
      <c r="AO41" s="21"/>
    </row>
    <row r="42" spans="1:45" ht="28.3" customHeight="1" x14ac:dyDescent="0.55000000000000004">
      <c r="A42" s="45"/>
      <c r="B42" s="43" t="s">
        <v>142</v>
      </c>
      <c r="C42" s="43" t="s">
        <v>143</v>
      </c>
      <c r="D42" s="16">
        <v>40</v>
      </c>
      <c r="E42" s="17">
        <v>3</v>
      </c>
      <c r="F42" s="18">
        <v>7</v>
      </c>
      <c r="G42" s="19">
        <v>10</v>
      </c>
      <c r="H42" s="20">
        <v>20</v>
      </c>
      <c r="I42" s="17"/>
      <c r="J42" s="18"/>
      <c r="K42" s="20"/>
      <c r="L42" s="57"/>
      <c r="M42" s="58"/>
      <c r="N42" s="59"/>
      <c r="O42" s="58"/>
      <c r="P42" s="58"/>
      <c r="Q42" s="58"/>
      <c r="R42" s="58"/>
      <c r="S42" s="60"/>
      <c r="T42" s="59"/>
      <c r="U42" s="58"/>
      <c r="V42" s="58"/>
      <c r="W42" s="60"/>
      <c r="X42" s="21"/>
      <c r="Y42" s="22"/>
      <c r="Z42" s="22" t="s">
        <v>81</v>
      </c>
      <c r="AA42" s="22">
        <v>1</v>
      </c>
      <c r="AB42" s="22" t="s">
        <v>80</v>
      </c>
      <c r="AC42" s="22">
        <v>1</v>
      </c>
      <c r="AD42" s="22" t="s">
        <v>80</v>
      </c>
      <c r="AE42" s="24">
        <v>1</v>
      </c>
      <c r="AF42" s="21"/>
      <c r="AG42" s="22"/>
      <c r="AH42" s="22"/>
      <c r="AI42" s="22"/>
      <c r="AJ42" s="22"/>
      <c r="AK42" s="24"/>
      <c r="AL42" s="25"/>
      <c r="AM42" s="21"/>
      <c r="AN42" s="21"/>
      <c r="AO42" s="21">
        <v>2</v>
      </c>
    </row>
    <row r="43" spans="1:45" ht="28.3" customHeight="1" x14ac:dyDescent="0.55000000000000004">
      <c r="A43" s="45"/>
      <c r="B43" s="43" t="s">
        <v>144</v>
      </c>
      <c r="C43" s="43" t="s">
        <v>145</v>
      </c>
      <c r="D43" s="16">
        <v>35</v>
      </c>
      <c r="E43" s="17"/>
      <c r="F43" s="18"/>
      <c r="G43" s="19">
        <v>5</v>
      </c>
      <c r="H43" s="20">
        <v>30</v>
      </c>
      <c r="I43" s="17"/>
      <c r="J43" s="18"/>
      <c r="K43" s="20"/>
      <c r="L43" s="57"/>
      <c r="M43" s="58"/>
      <c r="N43" s="59"/>
      <c r="O43" s="58"/>
      <c r="P43" s="58"/>
      <c r="Q43" s="58"/>
      <c r="R43" s="58"/>
      <c r="S43" s="60"/>
      <c r="T43" s="59"/>
      <c r="U43" s="58"/>
      <c r="V43" s="58"/>
      <c r="W43" s="60"/>
      <c r="X43" s="21"/>
      <c r="Y43" s="22"/>
      <c r="Z43" s="22" t="s">
        <v>81</v>
      </c>
      <c r="AA43" s="22">
        <v>1</v>
      </c>
      <c r="AB43" s="22" t="s">
        <v>80</v>
      </c>
      <c r="AC43" s="22">
        <v>1</v>
      </c>
      <c r="AD43" s="22" t="s">
        <v>80</v>
      </c>
      <c r="AE43" s="24">
        <v>1</v>
      </c>
      <c r="AF43" s="21"/>
      <c r="AG43" s="22"/>
      <c r="AH43" s="22"/>
      <c r="AI43" s="22"/>
      <c r="AJ43" s="22"/>
      <c r="AK43" s="24"/>
      <c r="AL43" s="25"/>
      <c r="AM43" s="21">
        <v>1</v>
      </c>
      <c r="AN43" s="21">
        <v>1</v>
      </c>
      <c r="AO43" s="21">
        <v>1</v>
      </c>
    </row>
    <row r="44" spans="1:45" ht="28.3" customHeight="1" x14ac:dyDescent="0.55000000000000004">
      <c r="A44" s="45"/>
      <c r="B44" s="43" t="s">
        <v>146</v>
      </c>
      <c r="C44" s="43" t="s">
        <v>147</v>
      </c>
      <c r="D44" s="16">
        <v>0</v>
      </c>
      <c r="E44" s="17"/>
      <c r="F44" s="18"/>
      <c r="G44" s="19"/>
      <c r="H44" s="20"/>
      <c r="I44" s="17"/>
      <c r="J44" s="18"/>
      <c r="K44" s="20"/>
      <c r="L44" s="57"/>
      <c r="M44" s="58"/>
      <c r="N44" s="59"/>
      <c r="O44" s="58"/>
      <c r="P44" s="58"/>
      <c r="Q44" s="58"/>
      <c r="R44" s="58"/>
      <c r="S44" s="60"/>
      <c r="T44" s="59"/>
      <c r="U44" s="58"/>
      <c r="V44" s="58"/>
      <c r="W44" s="60"/>
      <c r="X44" s="21"/>
      <c r="Y44" s="22"/>
      <c r="Z44" s="22"/>
      <c r="AA44" s="22"/>
      <c r="AB44" s="22"/>
      <c r="AC44" s="22"/>
      <c r="AD44" s="22"/>
      <c r="AE44" s="24"/>
      <c r="AF44" s="21" t="s">
        <v>80</v>
      </c>
      <c r="AG44" s="22">
        <v>1</v>
      </c>
      <c r="AH44" s="22" t="s">
        <v>84</v>
      </c>
      <c r="AI44" s="22">
        <v>1</v>
      </c>
      <c r="AJ44" s="22"/>
      <c r="AK44" s="24"/>
      <c r="AL44" s="25"/>
      <c r="AM44" s="21">
        <v>1</v>
      </c>
      <c r="AN44" s="21">
        <v>1</v>
      </c>
      <c r="AO44" s="21">
        <v>1</v>
      </c>
    </row>
    <row r="45" spans="1:45" ht="27.75" customHeight="1" x14ac:dyDescent="0.55000000000000004">
      <c r="A45" s="46"/>
      <c r="B45" s="44"/>
      <c r="C45" s="44"/>
      <c r="D45" s="35"/>
      <c r="E45" s="36"/>
      <c r="F45" s="37"/>
      <c r="G45" s="38"/>
      <c r="H45" s="39"/>
      <c r="I45" s="36"/>
      <c r="J45" s="37"/>
      <c r="K45" s="39"/>
      <c r="L45" s="40"/>
      <c r="M45" s="26"/>
      <c r="N45" s="26"/>
      <c r="O45" s="26"/>
      <c r="P45" s="26"/>
      <c r="Q45" s="26"/>
      <c r="R45" s="26"/>
      <c r="S45" s="27"/>
      <c r="T45" s="26"/>
      <c r="U45" s="26"/>
      <c r="V45" s="26"/>
      <c r="W45" s="27"/>
      <c r="X45" s="41"/>
      <c r="Y45" s="26"/>
      <c r="Z45" s="42"/>
      <c r="AA45" s="26"/>
      <c r="AB45" s="26"/>
      <c r="AC45" s="26"/>
      <c r="AD45" s="26"/>
      <c r="AE45" s="27"/>
      <c r="AF45" s="40"/>
      <c r="AG45" s="26"/>
      <c r="AH45" s="26"/>
      <c r="AI45" s="26"/>
      <c r="AJ45" s="26"/>
      <c r="AK45" s="27"/>
      <c r="AL45" s="25"/>
      <c r="AM45" s="40"/>
      <c r="AN45" s="40"/>
      <c r="AO45" s="40"/>
    </row>
    <row r="46" spans="1:45" ht="28.3" customHeight="1" x14ac:dyDescent="0.55000000000000004">
      <c r="A46" s="28"/>
      <c r="B46" s="28"/>
      <c r="C46" s="28"/>
      <c r="D46" s="29"/>
      <c r="E46" s="29"/>
      <c r="F46" s="29"/>
      <c r="G46" s="29"/>
      <c r="H46" s="29"/>
      <c r="I46" s="29"/>
      <c r="J46" s="29"/>
      <c r="K46" s="29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30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</row>
    <row r="47" spans="1:45" ht="17.25" customHeight="1" x14ac:dyDescent="0.55000000000000004">
      <c r="A47" s="104" t="s">
        <v>9</v>
      </c>
      <c r="B47" s="105"/>
      <c r="C47" s="78" t="s">
        <v>99</v>
      </c>
      <c r="D47" s="29"/>
      <c r="E47" s="52">
        <f>SUM(E23:E45)</f>
        <v>77</v>
      </c>
      <c r="F47" s="53">
        <f>SUM(F23:F45)</f>
        <v>213</v>
      </c>
      <c r="G47" s="54">
        <f>SUM(G23:G45)</f>
        <v>80</v>
      </c>
      <c r="H47" s="56">
        <f>SUM(H23:H45)</f>
        <v>100</v>
      </c>
      <c r="I47" s="29"/>
      <c r="J47" s="29"/>
      <c r="K47" s="29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30"/>
      <c r="AA47" s="25"/>
      <c r="AB47" s="25"/>
      <c r="AC47" s="25"/>
      <c r="AF47" s="104" t="s">
        <v>9</v>
      </c>
      <c r="AG47" s="129"/>
      <c r="AH47" s="129"/>
      <c r="AI47" s="129"/>
      <c r="AJ47" s="130"/>
      <c r="AK47" s="121" t="s">
        <v>100</v>
      </c>
      <c r="AL47" s="122"/>
      <c r="AM47" s="48">
        <v>11</v>
      </c>
      <c r="AN47" s="48">
        <v>11</v>
      </c>
      <c r="AO47" s="48">
        <v>8</v>
      </c>
    </row>
    <row r="48" spans="1:45" ht="17.25" customHeight="1" x14ac:dyDescent="0.55000000000000004">
      <c r="A48" s="106"/>
      <c r="B48" s="107"/>
      <c r="C48" s="79"/>
      <c r="D48" s="31"/>
      <c r="E48" s="80">
        <f>E47+F47+G47</f>
        <v>370</v>
      </c>
      <c r="F48" s="81"/>
      <c r="G48" s="82"/>
      <c r="H48" s="55"/>
      <c r="I48" s="31"/>
      <c r="J48" s="31"/>
      <c r="K48" s="31"/>
      <c r="L48" s="31"/>
      <c r="M48" s="31"/>
      <c r="N48" s="31"/>
      <c r="O48" s="31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47"/>
      <c r="AE48" s="47"/>
      <c r="AF48" s="131"/>
      <c r="AG48" s="132"/>
      <c r="AH48" s="132"/>
      <c r="AI48" s="132"/>
      <c r="AJ48" s="133"/>
      <c r="AK48" s="123" t="s">
        <v>101</v>
      </c>
      <c r="AL48" s="124"/>
      <c r="AM48" s="51">
        <f>SUM(AM23:AM44)</f>
        <v>14.75</v>
      </c>
      <c r="AN48" s="51">
        <f>SUM(AN23:AN44)</f>
        <v>14</v>
      </c>
      <c r="AO48" s="51">
        <f>SUM(AO23:AO44)</f>
        <v>12.25</v>
      </c>
      <c r="AQ48" s="3"/>
      <c r="AR48" s="3"/>
      <c r="AS48" s="3"/>
    </row>
    <row r="49" spans="1:43" ht="17.25" customHeight="1" x14ac:dyDescent="0.55000000000000004">
      <c r="A49" s="106"/>
      <c r="B49" s="107"/>
      <c r="C49" s="66"/>
      <c r="D49" s="31"/>
      <c r="E49" s="14"/>
      <c r="F49" s="14"/>
      <c r="G49" s="14"/>
      <c r="H49" s="14"/>
      <c r="I49" s="31"/>
      <c r="J49" s="31"/>
      <c r="K49" s="31"/>
      <c r="L49" s="31"/>
      <c r="M49" s="31"/>
      <c r="N49" s="31"/>
      <c r="O49" s="31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47"/>
      <c r="AE49" s="47"/>
      <c r="AF49" s="131"/>
      <c r="AG49" s="132"/>
      <c r="AH49" s="132"/>
      <c r="AI49" s="132"/>
      <c r="AJ49" s="133"/>
      <c r="AK49" s="125" t="s">
        <v>22</v>
      </c>
      <c r="AL49" s="126"/>
      <c r="AM49" s="49">
        <f>SUM(AM39:AM44)</f>
        <v>6</v>
      </c>
      <c r="AN49" s="49">
        <f>SUM(AN39:AN44)</f>
        <v>6</v>
      </c>
      <c r="AO49" s="49">
        <f>SUM(AO39:AO44)</f>
        <v>5</v>
      </c>
    </row>
    <row r="50" spans="1:43" ht="17.25" customHeight="1" x14ac:dyDescent="0.55000000000000004">
      <c r="A50" s="108"/>
      <c r="B50" s="109"/>
      <c r="C50" s="67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47"/>
      <c r="AE50" s="47"/>
      <c r="AF50" s="134"/>
      <c r="AG50" s="135"/>
      <c r="AH50" s="135"/>
      <c r="AI50" s="135"/>
      <c r="AJ50" s="136"/>
      <c r="AK50" s="127"/>
      <c r="AL50" s="128"/>
      <c r="AM50" s="50">
        <f>AM49/AM48</f>
        <v>0.40677966101694918</v>
      </c>
      <c r="AN50" s="50">
        <f>AN49/AN48</f>
        <v>0.42857142857142855</v>
      </c>
      <c r="AO50" s="50">
        <f>AO49/AO48</f>
        <v>0.40816326530612246</v>
      </c>
    </row>
    <row r="51" spans="1:43" ht="17.25" customHeight="1" x14ac:dyDescent="0.55000000000000004">
      <c r="A51" s="14"/>
      <c r="B51" s="14"/>
      <c r="C51" s="14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32"/>
      <c r="AK51" s="32"/>
      <c r="AL51" s="32"/>
      <c r="AM51" s="14"/>
      <c r="AN51" s="14"/>
      <c r="AO51" s="14"/>
    </row>
    <row r="53" spans="1:43" ht="25.3" customHeight="1" x14ac:dyDescent="0.55000000000000004">
      <c r="A53" s="9"/>
      <c r="B53" s="9"/>
      <c r="C53" s="9"/>
      <c r="D53" s="11"/>
      <c r="E53" s="9"/>
      <c r="F53" s="62" t="s">
        <v>102</v>
      </c>
      <c r="G53" s="63"/>
      <c r="H53" s="63"/>
      <c r="I53" s="63"/>
      <c r="J53" s="63"/>
      <c r="K53" s="63"/>
      <c r="L53" s="63"/>
      <c r="M53" s="63"/>
      <c r="N53" s="64" t="s">
        <v>103</v>
      </c>
      <c r="O53" s="65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</row>
    <row r="54" spans="1:43" s="3" customFormat="1" ht="5.05" customHeight="1" x14ac:dyDescent="0.55000000000000004">
      <c r="A54" s="33"/>
      <c r="B54" s="33"/>
      <c r="C54" s="33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/>
    </row>
    <row r="55" spans="1:43" s="3" customFormat="1" ht="25.3" customHeight="1" x14ac:dyDescent="0.55000000000000004">
      <c r="F55" s="62" t="s">
        <v>104</v>
      </c>
      <c r="G55" s="63"/>
      <c r="H55" s="63"/>
      <c r="I55" s="63"/>
      <c r="J55" s="63"/>
      <c r="K55" s="63"/>
      <c r="L55" s="63"/>
      <c r="M55" s="63"/>
      <c r="N55" s="64" t="s">
        <v>105</v>
      </c>
      <c r="O55" s="65"/>
    </row>
  </sheetData>
  <sheetProtection formatCells="0" formatColumns="0" formatRows="0" insertColumns="0" insertRows="0" insertHyperlinks="0" deleteColumns="0" deleteRows="0" sort="0" autoFilter="0" pivotTables="0"/>
  <mergeCells count="92">
    <mergeCell ref="AM17:AO17"/>
    <mergeCell ref="AK47:AL47"/>
    <mergeCell ref="AK48:AL48"/>
    <mergeCell ref="AK49:AL50"/>
    <mergeCell ref="AF47:AJ50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M19:AM22"/>
    <mergeCell ref="AQ19:AQ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N19:AN22"/>
    <mergeCell ref="AO19:AO22"/>
    <mergeCell ref="A16:C16"/>
    <mergeCell ref="A47:B50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A21:A22"/>
    <mergeCell ref="F53:M53"/>
    <mergeCell ref="N53:O53"/>
    <mergeCell ref="M21:M22"/>
    <mergeCell ref="B21:B22"/>
    <mergeCell ref="G21:G22"/>
    <mergeCell ref="C21:C22"/>
    <mergeCell ref="C47:C48"/>
    <mergeCell ref="E48:G48"/>
    <mergeCell ref="F55:M55"/>
    <mergeCell ref="N55:O55"/>
    <mergeCell ref="C49:C50"/>
    <mergeCell ref="J21:J22"/>
    <mergeCell ref="R21:R22"/>
  </mergeCells>
  <dataValidations count="2">
    <dataValidation type="list" allowBlank="1" showInputMessage="1" showErrorMessage="1" sqref="K3" xr:uid="{00000000-0002-0000-0100-000000000000}">
      <formula1>"Reims , Châlons , Charleville"</formula1>
    </dataValidation>
    <dataValidation type="list" allowBlank="1" showInputMessage="1" showErrorMessage="1" sqref="K1" xr:uid="{00000000-0002-0000-0100-000001000000}"/>
  </dataValidations>
  <pageMargins left="0.75" right="0.75" top="1" bottom="1" header="0.31496062992126" footer="0.31496062992126"/>
  <pageSetup paperSize="8" scale="98" orientation="landscape" r:id="rId1"/>
  <headerFooter>
    <oddHeader>&amp;L&amp;G&amp;C&amp;F&amp;R&amp;D</oddHeader>
    <oddFooter>&amp;L&amp;BDocument généré depuis ORéOF&amp;C&amp;BDocument validé en CFVU le 28/11/2023&amp;R&amp;BUniversité de Reims Champagne-Ardenne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>
    <pageSetUpPr fitToPage="1"/>
  </sheetPr>
  <dimension ref="A1:AU54"/>
  <sheetViews>
    <sheetView showGridLines="0" tabSelected="1" topLeftCell="S27" zoomScale="92" zoomScaleNormal="70" workbookViewId="0">
      <selection activeCell="AM46" sqref="AM46"/>
    </sheetView>
  </sheetViews>
  <sheetFormatPr baseColWidth="10" defaultColWidth="11.47265625" defaultRowHeight="14.4" x14ac:dyDescent="0.55000000000000004"/>
  <cols>
    <col min="1" max="2" width="12" customWidth="1"/>
    <col min="3" max="3" width="50.3125" customWidth="1"/>
    <col min="4" max="4" width="6.68359375" customWidth="1"/>
    <col min="5" max="8" width="5.83984375" customWidth="1"/>
    <col min="9" max="11" width="5" customWidth="1"/>
    <col min="12" max="37" width="6.47265625" customWidth="1"/>
    <col min="38" max="38" width="3.3125" customWidth="1"/>
    <col min="44" max="47" width="11.68359375" customWidth="1"/>
  </cols>
  <sheetData>
    <row r="1" spans="1:44" ht="17.05" customHeight="1" x14ac:dyDescent="0.55000000000000004">
      <c r="E1" s="83" t="s">
        <v>0</v>
      </c>
      <c r="F1" s="84"/>
      <c r="G1" s="84"/>
      <c r="H1" s="84"/>
      <c r="I1" s="84"/>
      <c r="J1" s="85"/>
      <c r="K1" s="83" t="s">
        <v>1</v>
      </c>
      <c r="L1" s="84"/>
      <c r="M1" s="84"/>
      <c r="N1" s="84"/>
      <c r="O1" s="84"/>
      <c r="P1" s="84"/>
      <c r="Q1" s="84"/>
      <c r="R1" s="84"/>
      <c r="S1" s="85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2"/>
      <c r="AN1" s="2"/>
      <c r="AO1" s="2"/>
      <c r="AP1" s="2"/>
      <c r="AQ1" s="2"/>
      <c r="AR1" s="1"/>
    </row>
    <row r="2" spans="1:44" ht="17.05" customHeight="1" x14ac:dyDescent="0.55000000000000004">
      <c r="E2" s="83" t="s">
        <v>2</v>
      </c>
      <c r="F2" s="84"/>
      <c r="G2" s="84"/>
      <c r="H2" s="84"/>
      <c r="I2" s="84"/>
      <c r="J2" s="85"/>
      <c r="K2" s="83" t="s">
        <v>3</v>
      </c>
      <c r="L2" s="84"/>
      <c r="M2" s="84"/>
      <c r="N2" s="84"/>
      <c r="O2" s="84"/>
      <c r="P2" s="84"/>
      <c r="Q2" s="84"/>
      <c r="R2" s="84"/>
      <c r="S2" s="85"/>
      <c r="AM2" s="3"/>
      <c r="AN2" s="3"/>
      <c r="AO2" s="3"/>
      <c r="AP2" s="3"/>
      <c r="AQ2" s="3"/>
    </row>
    <row r="3" spans="1:44" ht="17.05" customHeight="1" x14ac:dyDescent="0.55000000000000004">
      <c r="E3" s="83" t="s">
        <v>4</v>
      </c>
      <c r="F3" s="84"/>
      <c r="G3" s="84"/>
      <c r="H3" s="84"/>
      <c r="I3" s="84"/>
      <c r="J3" s="85"/>
      <c r="K3" s="83" t="s">
        <v>5</v>
      </c>
      <c r="L3" s="84"/>
      <c r="M3" s="84"/>
      <c r="N3" s="84"/>
      <c r="O3" s="84"/>
      <c r="P3" s="84"/>
      <c r="Q3" s="84"/>
      <c r="R3" s="84"/>
      <c r="S3" s="85"/>
      <c r="AM3" s="3"/>
      <c r="AN3" s="3"/>
      <c r="AO3" s="3"/>
      <c r="AP3" s="3"/>
      <c r="AQ3" s="3"/>
    </row>
    <row r="4" spans="1:44" ht="17.05" customHeight="1" x14ac:dyDescent="0.55000000000000004">
      <c r="E4" s="83" t="s">
        <v>6</v>
      </c>
      <c r="F4" s="84"/>
      <c r="G4" s="84"/>
      <c r="H4" s="84"/>
      <c r="I4" s="84"/>
      <c r="J4" s="85"/>
      <c r="K4" s="83" t="s">
        <v>7</v>
      </c>
      <c r="L4" s="84"/>
      <c r="M4" s="84"/>
      <c r="N4" s="84"/>
      <c r="O4" s="84"/>
      <c r="P4" s="84"/>
      <c r="Q4" s="84"/>
      <c r="R4" s="84"/>
      <c r="S4" s="85"/>
      <c r="AM4" s="3"/>
      <c r="AN4" s="3"/>
      <c r="AO4" s="3"/>
      <c r="AP4" s="3"/>
      <c r="AQ4" s="3"/>
    </row>
    <row r="5" spans="1:44" ht="17.05" customHeight="1" x14ac:dyDescent="0.55000000000000004">
      <c r="E5" s="83" t="s">
        <v>8</v>
      </c>
      <c r="F5" s="84"/>
      <c r="G5" s="84"/>
      <c r="H5" s="84"/>
      <c r="I5" s="84"/>
      <c r="J5" s="85"/>
      <c r="K5" s="83" t="s">
        <v>9</v>
      </c>
      <c r="L5" s="84"/>
      <c r="M5" s="84"/>
      <c r="N5" s="84"/>
      <c r="O5" s="84"/>
      <c r="P5" s="84"/>
      <c r="Q5" s="84"/>
      <c r="R5" s="84"/>
      <c r="S5" s="85"/>
      <c r="AM5" s="3"/>
      <c r="AN5" s="3"/>
      <c r="AO5" s="3"/>
      <c r="AP5" s="3"/>
      <c r="AQ5" s="3"/>
    </row>
    <row r="6" spans="1:44" ht="17.05" customHeight="1" x14ac:dyDescent="0.55000000000000004">
      <c r="E6" s="83" t="s">
        <v>10</v>
      </c>
      <c r="F6" s="84"/>
      <c r="G6" s="84"/>
      <c r="H6" s="84"/>
      <c r="I6" s="84"/>
      <c r="J6" s="85"/>
      <c r="K6" s="83"/>
      <c r="L6" s="84"/>
      <c r="M6" s="84"/>
      <c r="N6" s="84"/>
      <c r="O6" s="84"/>
      <c r="P6" s="84"/>
      <c r="Q6" s="84"/>
      <c r="R6" s="84"/>
      <c r="S6" s="85"/>
      <c r="AM6" s="3"/>
      <c r="AN6" s="3"/>
      <c r="AO6" s="3"/>
      <c r="AP6" s="3"/>
      <c r="AQ6" s="3"/>
    </row>
    <row r="7" spans="1:44" ht="17.05" customHeight="1" x14ac:dyDescent="0.55000000000000004">
      <c r="E7" s="83" t="s">
        <v>11</v>
      </c>
      <c r="F7" s="84"/>
      <c r="G7" s="84"/>
      <c r="H7" s="84"/>
      <c r="I7" s="84"/>
      <c r="J7" s="85"/>
      <c r="K7" s="83" t="s">
        <v>148</v>
      </c>
      <c r="L7" s="84"/>
      <c r="M7" s="84"/>
      <c r="N7" s="84"/>
      <c r="O7" s="84"/>
      <c r="P7" s="84"/>
      <c r="Q7" s="84"/>
      <c r="R7" s="84"/>
      <c r="S7" s="85"/>
      <c r="AM7" s="3"/>
      <c r="AN7" s="3"/>
      <c r="AO7" s="3"/>
      <c r="AP7" s="3"/>
      <c r="AQ7" s="3"/>
    </row>
    <row r="8" spans="1:44" ht="17.05" customHeight="1" x14ac:dyDescent="0.55000000000000004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F8" s="4"/>
      <c r="AG8" s="4"/>
      <c r="AH8" s="4"/>
      <c r="AI8" s="4"/>
    </row>
    <row r="9" spans="1:44" ht="15.55" customHeight="1" x14ac:dyDescent="0.55000000000000004">
      <c r="A9" s="5" t="s">
        <v>13</v>
      </c>
      <c r="B9" s="5"/>
      <c r="C9" s="5"/>
      <c r="E9" s="6" t="s">
        <v>14</v>
      </c>
      <c r="F9" s="5" t="s">
        <v>15</v>
      </c>
      <c r="R9" s="4"/>
      <c r="T9" s="4"/>
      <c r="U9" s="4"/>
      <c r="V9" s="4"/>
      <c r="W9" s="4"/>
      <c r="X9" s="4"/>
      <c r="Y9" s="4"/>
      <c r="Z9" s="4"/>
      <c r="AA9" s="4"/>
      <c r="AB9" s="4"/>
      <c r="AC9" s="4"/>
      <c r="AF9" s="4"/>
      <c r="AG9" s="4"/>
      <c r="AH9" s="4"/>
      <c r="AI9" s="4"/>
    </row>
    <row r="10" spans="1:44" ht="5.05" customHeight="1" x14ac:dyDescent="0.55000000000000004">
      <c r="A10" s="1"/>
      <c r="B10" s="1"/>
      <c r="C10" s="1"/>
      <c r="E10" s="7"/>
      <c r="F10" s="8"/>
      <c r="G10" s="1"/>
      <c r="H10" s="1"/>
      <c r="I10" s="1"/>
      <c r="J10" s="4"/>
      <c r="K10" s="1"/>
      <c r="L10" s="1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2"/>
      <c r="AN10" s="2"/>
      <c r="AO10" s="2"/>
      <c r="AP10" s="2"/>
      <c r="AQ10" s="2"/>
      <c r="AR10" s="4"/>
    </row>
    <row r="11" spans="1:44" ht="15.55" customHeight="1" x14ac:dyDescent="0.55000000000000004">
      <c r="B11" s="9"/>
      <c r="C11" s="9"/>
      <c r="E11" s="6" t="s">
        <v>14</v>
      </c>
      <c r="F11" s="5" t="s">
        <v>16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</row>
    <row r="12" spans="1:44" ht="5.05" customHeight="1" x14ac:dyDescent="0.55000000000000004">
      <c r="A12" s="11"/>
      <c r="B12" s="11"/>
      <c r="C12" s="11"/>
      <c r="E12" s="12"/>
      <c r="F12" s="13"/>
    </row>
    <row r="13" spans="1:44" ht="15.55" customHeight="1" x14ac:dyDescent="0.55000000000000004">
      <c r="E13" s="6"/>
      <c r="F13" s="5" t="s">
        <v>17</v>
      </c>
    </row>
    <row r="14" spans="1:44" ht="5.05" customHeight="1" x14ac:dyDescent="0.55000000000000004">
      <c r="E14" s="7"/>
      <c r="F14" s="5"/>
    </row>
    <row r="15" spans="1:44" ht="15.55" customHeight="1" x14ac:dyDescent="0.55000000000000004">
      <c r="A15" s="11"/>
      <c r="B15" s="11"/>
      <c r="C15" s="11"/>
      <c r="E15" s="6"/>
      <c r="F15" s="5" t="s">
        <v>18</v>
      </c>
    </row>
    <row r="16" spans="1:44" ht="11.05" customHeight="1" x14ac:dyDescent="0.55000000000000004">
      <c r="A16" s="103"/>
      <c r="B16" s="103"/>
      <c r="C16" s="103"/>
      <c r="D16" s="3"/>
    </row>
    <row r="17" spans="1:45" ht="24.75" customHeight="1" x14ac:dyDescent="0.55000000000000004">
      <c r="A17" s="3"/>
      <c r="B17" s="3"/>
      <c r="C17" s="3"/>
      <c r="D17" s="3"/>
      <c r="L17" s="110" t="s">
        <v>19</v>
      </c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2"/>
      <c r="AL17" s="7"/>
      <c r="AM17" s="140" t="s">
        <v>20</v>
      </c>
      <c r="AN17" s="141"/>
      <c r="AO17" s="141"/>
      <c r="AP17" s="141"/>
      <c r="AQ17" s="141"/>
    </row>
    <row r="18" spans="1:45" ht="24.75" customHeight="1" x14ac:dyDescent="0.55000000000000004">
      <c r="A18" s="3"/>
      <c r="B18" s="3"/>
      <c r="C18" s="3"/>
      <c r="D18" s="3"/>
      <c r="L18" s="110" t="s">
        <v>21</v>
      </c>
      <c r="M18" s="111"/>
      <c r="N18" s="111"/>
      <c r="O18" s="111"/>
      <c r="P18" s="111"/>
      <c r="Q18" s="111"/>
      <c r="R18" s="111"/>
      <c r="S18" s="111"/>
      <c r="T18" s="111"/>
      <c r="U18" s="111"/>
      <c r="V18" s="111"/>
      <c r="W18" s="111"/>
      <c r="X18" s="110" t="s">
        <v>22</v>
      </c>
      <c r="Y18" s="111"/>
      <c r="Z18" s="111"/>
      <c r="AA18" s="111"/>
      <c r="AB18" s="111"/>
      <c r="AC18" s="111"/>
      <c r="AD18" s="111"/>
      <c r="AE18" s="111"/>
      <c r="AF18" s="111"/>
      <c r="AG18" s="111"/>
      <c r="AH18" s="111"/>
      <c r="AI18" s="111"/>
      <c r="AJ18" s="111"/>
      <c r="AK18" s="112"/>
      <c r="AL18" s="7"/>
      <c r="AM18" s="34" t="s">
        <v>23</v>
      </c>
      <c r="AN18" s="34" t="s">
        <v>24</v>
      </c>
      <c r="AO18" s="34" t="s">
        <v>25</v>
      </c>
      <c r="AP18" s="34" t="s">
        <v>149</v>
      </c>
      <c r="AQ18" s="34" t="s">
        <v>150</v>
      </c>
    </row>
    <row r="19" spans="1:45" ht="45.75" customHeight="1" x14ac:dyDescent="0.55000000000000004">
      <c r="A19" s="3"/>
      <c r="B19" s="3"/>
      <c r="C19" s="3"/>
      <c r="D19" s="3"/>
      <c r="L19" s="88" t="s">
        <v>26</v>
      </c>
      <c r="M19" s="89"/>
      <c r="N19" s="89"/>
      <c r="O19" s="89"/>
      <c r="P19" s="89"/>
      <c r="Q19" s="89"/>
      <c r="R19" s="89"/>
      <c r="S19" s="90"/>
      <c r="T19" s="93" t="s">
        <v>27</v>
      </c>
      <c r="U19" s="94"/>
      <c r="V19" s="94"/>
      <c r="W19" s="95"/>
      <c r="X19" s="88" t="s">
        <v>28</v>
      </c>
      <c r="Y19" s="89"/>
      <c r="Z19" s="89"/>
      <c r="AA19" s="89"/>
      <c r="AB19" s="89"/>
      <c r="AC19" s="89"/>
      <c r="AD19" s="89"/>
      <c r="AE19" s="90"/>
      <c r="AF19" s="88" t="s">
        <v>29</v>
      </c>
      <c r="AG19" s="89"/>
      <c r="AH19" s="89"/>
      <c r="AI19" s="89"/>
      <c r="AJ19" s="89"/>
      <c r="AK19" s="90"/>
      <c r="AL19" s="7"/>
      <c r="AM19" s="118" t="s">
        <v>30</v>
      </c>
      <c r="AN19" s="118" t="s">
        <v>31</v>
      </c>
      <c r="AO19" s="118" t="s">
        <v>32</v>
      </c>
      <c r="AP19" s="118" t="s">
        <v>151</v>
      </c>
      <c r="AQ19" s="118" t="s">
        <v>152</v>
      </c>
      <c r="AS19" s="120"/>
    </row>
    <row r="20" spans="1:45" s="14" customFormat="1" ht="45.75" customHeight="1" x14ac:dyDescent="0.55000000000000004">
      <c r="A20" s="88" t="s">
        <v>33</v>
      </c>
      <c r="B20" s="89"/>
      <c r="C20" s="89"/>
      <c r="D20" s="93" t="s">
        <v>34</v>
      </c>
      <c r="E20" s="94"/>
      <c r="F20" s="94"/>
      <c r="G20" s="94"/>
      <c r="H20" s="95"/>
      <c r="I20" s="93" t="s">
        <v>35</v>
      </c>
      <c r="J20" s="94"/>
      <c r="K20" s="94"/>
      <c r="L20" s="98" t="s">
        <v>36</v>
      </c>
      <c r="M20" s="91"/>
      <c r="N20" s="91" t="s">
        <v>37</v>
      </c>
      <c r="O20" s="91"/>
      <c r="P20" s="91" t="s">
        <v>38</v>
      </c>
      <c r="Q20" s="91"/>
      <c r="R20" s="91" t="s">
        <v>39</v>
      </c>
      <c r="S20" s="92"/>
      <c r="T20" s="91" t="s">
        <v>37</v>
      </c>
      <c r="U20" s="91"/>
      <c r="V20" s="91" t="s">
        <v>38</v>
      </c>
      <c r="W20" s="91"/>
      <c r="X20" s="115" t="s">
        <v>40</v>
      </c>
      <c r="Y20" s="113"/>
      <c r="Z20" s="138" t="s">
        <v>41</v>
      </c>
      <c r="AA20" s="139"/>
      <c r="AB20" s="113" t="s">
        <v>38</v>
      </c>
      <c r="AC20" s="113"/>
      <c r="AD20" s="113" t="s">
        <v>42</v>
      </c>
      <c r="AE20" s="114"/>
      <c r="AF20" s="115" t="s">
        <v>43</v>
      </c>
      <c r="AG20" s="113"/>
      <c r="AH20" s="113" t="s">
        <v>38</v>
      </c>
      <c r="AI20" s="113"/>
      <c r="AJ20" s="113" t="s">
        <v>42</v>
      </c>
      <c r="AK20" s="114"/>
      <c r="AL20" s="7"/>
      <c r="AM20" s="118"/>
      <c r="AN20" s="118"/>
      <c r="AO20" s="118"/>
      <c r="AP20" s="118"/>
      <c r="AQ20" s="118"/>
      <c r="AR20"/>
      <c r="AS20" s="120"/>
    </row>
    <row r="21" spans="1:45" ht="22.5" customHeight="1" x14ac:dyDescent="0.55000000000000004">
      <c r="A21" s="72" t="s">
        <v>44</v>
      </c>
      <c r="B21" s="74" t="s">
        <v>45</v>
      </c>
      <c r="C21" s="76" t="s">
        <v>46</v>
      </c>
      <c r="D21" s="96" t="s">
        <v>47</v>
      </c>
      <c r="E21" s="99" t="s">
        <v>48</v>
      </c>
      <c r="F21" s="68" t="s">
        <v>49</v>
      </c>
      <c r="G21" s="68" t="s">
        <v>50</v>
      </c>
      <c r="H21" s="101" t="s">
        <v>51</v>
      </c>
      <c r="I21" s="99" t="s">
        <v>48</v>
      </c>
      <c r="J21" s="68" t="s">
        <v>49</v>
      </c>
      <c r="K21" s="137" t="s">
        <v>50</v>
      </c>
      <c r="L21" s="86" t="s">
        <v>52</v>
      </c>
      <c r="M21" s="70" t="s">
        <v>53</v>
      </c>
      <c r="N21" s="70" t="s">
        <v>52</v>
      </c>
      <c r="O21" s="70" t="s">
        <v>53</v>
      </c>
      <c r="P21" s="70" t="s">
        <v>52</v>
      </c>
      <c r="Q21" s="70" t="s">
        <v>53</v>
      </c>
      <c r="R21" s="70" t="s">
        <v>52</v>
      </c>
      <c r="S21" s="116" t="s">
        <v>53</v>
      </c>
      <c r="T21" s="86" t="s">
        <v>52</v>
      </c>
      <c r="U21" s="70" t="s">
        <v>53</v>
      </c>
      <c r="V21" s="70" t="s">
        <v>52</v>
      </c>
      <c r="W21" s="116" t="s">
        <v>53</v>
      </c>
      <c r="X21" s="86" t="s">
        <v>52</v>
      </c>
      <c r="Y21" s="70" t="s">
        <v>53</v>
      </c>
      <c r="Z21" s="70" t="s">
        <v>52</v>
      </c>
      <c r="AA21" s="70" t="s">
        <v>53</v>
      </c>
      <c r="AB21" s="70" t="s">
        <v>52</v>
      </c>
      <c r="AC21" s="70" t="s">
        <v>53</v>
      </c>
      <c r="AD21" s="70" t="s">
        <v>52</v>
      </c>
      <c r="AE21" s="116" t="s">
        <v>53</v>
      </c>
      <c r="AF21" s="86" t="s">
        <v>52</v>
      </c>
      <c r="AG21" s="70" t="s">
        <v>53</v>
      </c>
      <c r="AH21" s="70" t="s">
        <v>52</v>
      </c>
      <c r="AI21" s="70" t="s">
        <v>53</v>
      </c>
      <c r="AJ21" s="70" t="s">
        <v>52</v>
      </c>
      <c r="AK21" s="116" t="s">
        <v>53</v>
      </c>
      <c r="AL21" s="15"/>
      <c r="AM21" s="118"/>
      <c r="AN21" s="118"/>
      <c r="AO21" s="118"/>
      <c r="AP21" s="118"/>
      <c r="AQ21" s="118"/>
      <c r="AS21" s="120"/>
    </row>
    <row r="22" spans="1:45" ht="22.5" hidden="1" customHeight="1" x14ac:dyDescent="0.55000000000000004">
      <c r="A22" s="73"/>
      <c r="B22" s="75"/>
      <c r="C22" s="77"/>
      <c r="D22" s="97"/>
      <c r="E22" s="100"/>
      <c r="F22" s="69"/>
      <c r="G22" s="69"/>
      <c r="H22" s="102"/>
      <c r="I22" s="100"/>
      <c r="J22" s="69"/>
      <c r="K22" s="102"/>
      <c r="L22" s="87"/>
      <c r="M22" s="71"/>
      <c r="N22" s="71"/>
      <c r="O22" s="71"/>
      <c r="P22" s="71"/>
      <c r="Q22" s="71"/>
      <c r="R22" s="71"/>
      <c r="S22" s="117"/>
      <c r="T22" s="87"/>
      <c r="U22" s="71"/>
      <c r="V22" s="71"/>
      <c r="W22" s="117"/>
      <c r="X22" s="87"/>
      <c r="Y22" s="71"/>
      <c r="Z22" s="71"/>
      <c r="AA22" s="71"/>
      <c r="AB22" s="71"/>
      <c r="AC22" s="71"/>
      <c r="AD22" s="71"/>
      <c r="AE22" s="117"/>
      <c r="AF22" s="87"/>
      <c r="AG22" s="71"/>
      <c r="AH22" s="71"/>
      <c r="AI22" s="71"/>
      <c r="AJ22" s="71"/>
      <c r="AK22" s="117"/>
      <c r="AL22" s="15"/>
      <c r="AM22" s="119"/>
      <c r="AN22" s="119"/>
      <c r="AO22" s="119"/>
      <c r="AP22" s="119"/>
      <c r="AQ22" s="119"/>
      <c r="AS22" s="120"/>
    </row>
    <row r="23" spans="1:45" ht="28.3" customHeight="1" x14ac:dyDescent="0.55000000000000004">
      <c r="A23" s="45"/>
      <c r="B23" s="43" t="s">
        <v>153</v>
      </c>
      <c r="C23" s="43" t="s">
        <v>154</v>
      </c>
      <c r="D23" s="16">
        <v>20</v>
      </c>
      <c r="E23" s="17">
        <v>8</v>
      </c>
      <c r="F23" s="18">
        <v>12</v>
      </c>
      <c r="G23" s="19"/>
      <c r="H23" s="61"/>
      <c r="I23" s="17"/>
      <c r="J23" s="18"/>
      <c r="K23" s="20"/>
      <c r="L23" s="21" t="s">
        <v>56</v>
      </c>
      <c r="M23" s="22">
        <v>1</v>
      </c>
      <c r="N23" s="23"/>
      <c r="O23" s="22"/>
      <c r="P23" s="22"/>
      <c r="Q23" s="22"/>
      <c r="R23" s="22"/>
      <c r="S23" s="24"/>
      <c r="T23" s="23" t="s">
        <v>56</v>
      </c>
      <c r="U23" s="22">
        <v>1</v>
      </c>
      <c r="V23" s="22"/>
      <c r="W23" s="24"/>
      <c r="X23" s="57"/>
      <c r="Y23" s="58"/>
      <c r="Z23" s="58"/>
      <c r="AA23" s="58"/>
      <c r="AB23" s="58"/>
      <c r="AC23" s="58"/>
      <c r="AD23" s="58"/>
      <c r="AE23" s="60"/>
      <c r="AF23" s="57"/>
      <c r="AG23" s="58"/>
      <c r="AH23" s="58"/>
      <c r="AI23" s="58"/>
      <c r="AJ23" s="58"/>
      <c r="AK23" s="60"/>
      <c r="AL23" s="25"/>
      <c r="AM23" s="21">
        <v>2</v>
      </c>
      <c r="AN23" s="21"/>
      <c r="AO23" s="21"/>
      <c r="AP23" s="21"/>
      <c r="AQ23" s="21"/>
    </row>
    <row r="24" spans="1:45" ht="28.3" customHeight="1" x14ac:dyDescent="0.55000000000000004">
      <c r="A24" s="45"/>
      <c r="B24" s="43" t="s">
        <v>155</v>
      </c>
      <c r="C24" s="43" t="s">
        <v>156</v>
      </c>
      <c r="D24" s="16">
        <v>18</v>
      </c>
      <c r="E24" s="17"/>
      <c r="F24" s="18"/>
      <c r="G24" s="19">
        <v>18</v>
      </c>
      <c r="H24" s="61"/>
      <c r="I24" s="17"/>
      <c r="J24" s="18"/>
      <c r="K24" s="20"/>
      <c r="L24" s="21"/>
      <c r="M24" s="22"/>
      <c r="N24" s="23" t="s">
        <v>73</v>
      </c>
      <c r="O24" s="22">
        <v>2</v>
      </c>
      <c r="P24" s="22"/>
      <c r="Q24" s="22"/>
      <c r="R24" s="22"/>
      <c r="S24" s="24"/>
      <c r="T24" s="23"/>
      <c r="U24" s="22"/>
      <c r="V24" s="22"/>
      <c r="W24" s="24"/>
      <c r="X24" s="57"/>
      <c r="Y24" s="58"/>
      <c r="Z24" s="58"/>
      <c r="AA24" s="58"/>
      <c r="AB24" s="58"/>
      <c r="AC24" s="58"/>
      <c r="AD24" s="58"/>
      <c r="AE24" s="60"/>
      <c r="AF24" s="57"/>
      <c r="AG24" s="58"/>
      <c r="AH24" s="58"/>
      <c r="AI24" s="58"/>
      <c r="AJ24" s="58"/>
      <c r="AK24" s="60"/>
      <c r="AL24" s="25"/>
      <c r="AM24" s="21"/>
      <c r="AN24" s="21">
        <v>3</v>
      </c>
      <c r="AO24" s="21"/>
      <c r="AP24" s="21"/>
      <c r="AQ24" s="21"/>
    </row>
    <row r="25" spans="1:45" ht="28.3" hidden="1" customHeight="1" x14ac:dyDescent="0.55000000000000004">
      <c r="A25" s="45"/>
      <c r="B25" s="43" t="s">
        <v>157</v>
      </c>
      <c r="C25" s="43" t="s">
        <v>158</v>
      </c>
      <c r="D25" s="16">
        <v>20</v>
      </c>
      <c r="E25" s="17">
        <v>8</v>
      </c>
      <c r="F25" s="18">
        <v>12</v>
      </c>
      <c r="G25" s="19"/>
      <c r="H25" s="61"/>
      <c r="I25" s="17"/>
      <c r="J25" s="18"/>
      <c r="K25" s="20"/>
      <c r="L25" s="21" t="s">
        <v>56</v>
      </c>
      <c r="M25" s="22">
        <v>1</v>
      </c>
      <c r="N25" s="23"/>
      <c r="O25" s="22"/>
      <c r="P25" s="22"/>
      <c r="Q25" s="22"/>
      <c r="R25" s="22"/>
      <c r="S25" s="24"/>
      <c r="T25" s="23" t="s">
        <v>56</v>
      </c>
      <c r="U25" s="22">
        <v>1</v>
      </c>
      <c r="V25" s="22"/>
      <c r="W25" s="24"/>
      <c r="X25" s="57"/>
      <c r="Y25" s="58"/>
      <c r="Z25" s="58"/>
      <c r="AA25" s="58"/>
      <c r="AB25" s="58"/>
      <c r="AC25" s="58"/>
      <c r="AD25" s="58"/>
      <c r="AE25" s="60"/>
      <c r="AF25" s="57"/>
      <c r="AG25" s="58"/>
      <c r="AH25" s="58"/>
      <c r="AI25" s="58"/>
      <c r="AJ25" s="58"/>
      <c r="AK25" s="60"/>
      <c r="AL25" s="25"/>
      <c r="AM25" s="21"/>
      <c r="AN25" s="21"/>
      <c r="AO25" s="21">
        <v>3</v>
      </c>
      <c r="AP25" s="21"/>
      <c r="AQ25" s="21"/>
    </row>
    <row r="26" spans="1:45" ht="28.3" customHeight="1" x14ac:dyDescent="0.55000000000000004">
      <c r="A26" s="45"/>
      <c r="B26" s="43" t="s">
        <v>159</v>
      </c>
      <c r="C26" s="43" t="s">
        <v>160</v>
      </c>
      <c r="D26" s="16">
        <v>15</v>
      </c>
      <c r="E26" s="17">
        <v>1</v>
      </c>
      <c r="F26" s="18">
        <v>8</v>
      </c>
      <c r="G26" s="19">
        <v>6</v>
      </c>
      <c r="H26" s="61"/>
      <c r="I26" s="17"/>
      <c r="J26" s="18"/>
      <c r="K26" s="20"/>
      <c r="L26" s="21" t="s">
        <v>56</v>
      </c>
      <c r="M26" s="22">
        <v>1</v>
      </c>
      <c r="N26" s="23"/>
      <c r="O26" s="22"/>
      <c r="P26" s="22"/>
      <c r="Q26" s="22"/>
      <c r="R26" s="22"/>
      <c r="S26" s="24"/>
      <c r="T26" s="23" t="s">
        <v>56</v>
      </c>
      <c r="U26" s="22">
        <v>1</v>
      </c>
      <c r="V26" s="22"/>
      <c r="W26" s="24"/>
      <c r="X26" s="57"/>
      <c r="Y26" s="58"/>
      <c r="Z26" s="58"/>
      <c r="AA26" s="58"/>
      <c r="AB26" s="58"/>
      <c r="AC26" s="58"/>
      <c r="AD26" s="58"/>
      <c r="AE26" s="60"/>
      <c r="AF26" s="57"/>
      <c r="AG26" s="58"/>
      <c r="AH26" s="58"/>
      <c r="AI26" s="58"/>
      <c r="AJ26" s="58"/>
      <c r="AK26" s="60"/>
      <c r="AL26" s="25"/>
      <c r="AM26" s="21">
        <v>1.5</v>
      </c>
      <c r="AN26" s="21"/>
      <c r="AO26" s="21"/>
      <c r="AP26" s="21"/>
      <c r="AQ26" s="21"/>
    </row>
    <row r="27" spans="1:45" ht="28.3" customHeight="1" x14ac:dyDescent="0.55000000000000004">
      <c r="A27" s="45"/>
      <c r="B27" s="43" t="s">
        <v>161</v>
      </c>
      <c r="C27" s="43" t="s">
        <v>162</v>
      </c>
      <c r="D27" s="16">
        <v>14</v>
      </c>
      <c r="E27" s="17">
        <v>2</v>
      </c>
      <c r="F27" s="18">
        <v>12</v>
      </c>
      <c r="G27" s="19"/>
      <c r="H27" s="61"/>
      <c r="I27" s="17"/>
      <c r="J27" s="18"/>
      <c r="K27" s="20"/>
      <c r="L27" s="21" t="s">
        <v>56</v>
      </c>
      <c r="M27" s="22">
        <v>1</v>
      </c>
      <c r="N27" s="23"/>
      <c r="O27" s="22"/>
      <c r="P27" s="22"/>
      <c r="Q27" s="22"/>
      <c r="R27" s="22"/>
      <c r="S27" s="24"/>
      <c r="T27" s="23" t="s">
        <v>56</v>
      </c>
      <c r="U27" s="22">
        <v>1</v>
      </c>
      <c r="V27" s="22"/>
      <c r="W27" s="24"/>
      <c r="X27" s="57"/>
      <c r="Y27" s="58"/>
      <c r="Z27" s="58"/>
      <c r="AA27" s="58"/>
      <c r="AB27" s="58"/>
      <c r="AC27" s="58"/>
      <c r="AD27" s="58"/>
      <c r="AE27" s="60"/>
      <c r="AF27" s="57"/>
      <c r="AG27" s="58"/>
      <c r="AH27" s="58"/>
      <c r="AI27" s="58"/>
      <c r="AJ27" s="58"/>
      <c r="AK27" s="60"/>
      <c r="AL27" s="25"/>
      <c r="AM27" s="21">
        <v>1.5</v>
      </c>
      <c r="AN27" s="21"/>
      <c r="AO27" s="21"/>
      <c r="AP27" s="21">
        <v>0.5</v>
      </c>
      <c r="AQ27" s="21"/>
    </row>
    <row r="28" spans="1:45" ht="28.3" hidden="1" customHeight="1" x14ac:dyDescent="0.55000000000000004">
      <c r="A28" s="45"/>
      <c r="B28" s="43" t="s">
        <v>163</v>
      </c>
      <c r="C28" s="43" t="s">
        <v>164</v>
      </c>
      <c r="D28" s="16">
        <v>14</v>
      </c>
      <c r="E28" s="17">
        <v>2</v>
      </c>
      <c r="F28" s="18">
        <v>12</v>
      </c>
      <c r="G28" s="19"/>
      <c r="H28" s="61"/>
      <c r="I28" s="17"/>
      <c r="J28" s="18"/>
      <c r="K28" s="20"/>
      <c r="L28" s="21"/>
      <c r="M28" s="22"/>
      <c r="N28" s="23" t="s">
        <v>56</v>
      </c>
      <c r="O28" s="22">
        <v>1</v>
      </c>
      <c r="P28" s="22"/>
      <c r="Q28" s="22"/>
      <c r="R28" s="22"/>
      <c r="S28" s="24"/>
      <c r="T28" s="23" t="s">
        <v>56</v>
      </c>
      <c r="U28" s="22">
        <v>1</v>
      </c>
      <c r="V28" s="22"/>
      <c r="W28" s="24"/>
      <c r="X28" s="57"/>
      <c r="Y28" s="58"/>
      <c r="Z28" s="58"/>
      <c r="AA28" s="58"/>
      <c r="AB28" s="58"/>
      <c r="AC28" s="58"/>
      <c r="AD28" s="58"/>
      <c r="AE28" s="60"/>
      <c r="AF28" s="57"/>
      <c r="AG28" s="58"/>
      <c r="AH28" s="58"/>
      <c r="AI28" s="58"/>
      <c r="AJ28" s="58"/>
      <c r="AK28" s="60"/>
      <c r="AL28" s="25"/>
      <c r="AM28" s="21">
        <v>0.25</v>
      </c>
      <c r="AN28" s="21">
        <v>0.25</v>
      </c>
      <c r="AO28" s="21">
        <v>0.5</v>
      </c>
      <c r="AP28" s="21"/>
      <c r="AQ28" s="21"/>
    </row>
    <row r="29" spans="1:45" ht="28.3" customHeight="1" x14ac:dyDescent="0.55000000000000004">
      <c r="A29" s="45"/>
      <c r="B29" s="43" t="s">
        <v>165</v>
      </c>
      <c r="C29" s="43" t="s">
        <v>166</v>
      </c>
      <c r="D29" s="16">
        <v>17</v>
      </c>
      <c r="E29" s="17">
        <v>2</v>
      </c>
      <c r="F29" s="18">
        <v>15</v>
      </c>
      <c r="G29" s="19"/>
      <c r="H29" s="61"/>
      <c r="I29" s="17"/>
      <c r="J29" s="18"/>
      <c r="K29" s="20"/>
      <c r="L29" s="21" t="s">
        <v>56</v>
      </c>
      <c r="M29" s="22">
        <v>1</v>
      </c>
      <c r="N29" s="23"/>
      <c r="O29" s="22"/>
      <c r="P29" s="22"/>
      <c r="Q29" s="22"/>
      <c r="R29" s="22"/>
      <c r="S29" s="24"/>
      <c r="T29" s="23" t="s">
        <v>56</v>
      </c>
      <c r="U29" s="22">
        <v>1</v>
      </c>
      <c r="V29" s="22"/>
      <c r="W29" s="24"/>
      <c r="X29" s="57"/>
      <c r="Y29" s="58"/>
      <c r="Z29" s="58"/>
      <c r="AA29" s="58"/>
      <c r="AB29" s="58"/>
      <c r="AC29" s="58"/>
      <c r="AD29" s="58"/>
      <c r="AE29" s="60"/>
      <c r="AF29" s="57"/>
      <c r="AG29" s="58"/>
      <c r="AH29" s="58"/>
      <c r="AI29" s="58"/>
      <c r="AJ29" s="58"/>
      <c r="AK29" s="60"/>
      <c r="AL29" s="25"/>
      <c r="AM29" s="21">
        <v>0.5</v>
      </c>
      <c r="AN29" s="21">
        <v>0.5</v>
      </c>
      <c r="AO29" s="21">
        <v>0.25</v>
      </c>
      <c r="AP29" s="21"/>
      <c r="AQ29" s="21"/>
    </row>
    <row r="30" spans="1:45" ht="28.3" hidden="1" customHeight="1" x14ac:dyDescent="0.55000000000000004">
      <c r="A30" s="45"/>
      <c r="B30" s="43" t="s">
        <v>167</v>
      </c>
      <c r="C30" s="43" t="s">
        <v>168</v>
      </c>
      <c r="D30" s="16">
        <v>14</v>
      </c>
      <c r="E30" s="17">
        <v>2</v>
      </c>
      <c r="F30" s="18">
        <v>12</v>
      </c>
      <c r="G30" s="19"/>
      <c r="H30" s="61"/>
      <c r="I30" s="17"/>
      <c r="J30" s="18"/>
      <c r="K30" s="20"/>
      <c r="L30" s="21"/>
      <c r="M30" s="22"/>
      <c r="N30" s="23"/>
      <c r="O30" s="22"/>
      <c r="P30" s="22"/>
      <c r="Q30" s="22"/>
      <c r="R30" s="22"/>
      <c r="S30" s="24"/>
      <c r="T30" s="23" t="s">
        <v>73</v>
      </c>
      <c r="U30" s="22">
        <v>2</v>
      </c>
      <c r="V30" s="22"/>
      <c r="W30" s="24"/>
      <c r="X30" s="57"/>
      <c r="Y30" s="58"/>
      <c r="Z30" s="58"/>
      <c r="AA30" s="58"/>
      <c r="AB30" s="58"/>
      <c r="AC30" s="58"/>
      <c r="AD30" s="58"/>
      <c r="AE30" s="60"/>
      <c r="AF30" s="57"/>
      <c r="AG30" s="58"/>
      <c r="AH30" s="58"/>
      <c r="AI30" s="58"/>
      <c r="AJ30" s="58"/>
      <c r="AK30" s="60"/>
      <c r="AL30" s="25"/>
      <c r="AM30" s="21">
        <v>0.5</v>
      </c>
      <c r="AN30" s="21">
        <v>0.5</v>
      </c>
      <c r="AO30" s="21">
        <v>0.25</v>
      </c>
      <c r="AP30" s="21"/>
      <c r="AQ30" s="21">
        <v>0.25</v>
      </c>
    </row>
    <row r="31" spans="1:45" ht="28.3" hidden="1" customHeight="1" x14ac:dyDescent="0.55000000000000004">
      <c r="A31" s="45"/>
      <c r="B31" s="43" t="s">
        <v>169</v>
      </c>
      <c r="C31" s="43" t="s">
        <v>170</v>
      </c>
      <c r="D31" s="16">
        <v>12</v>
      </c>
      <c r="E31" s="17"/>
      <c r="F31" s="18">
        <v>12</v>
      </c>
      <c r="G31" s="19"/>
      <c r="H31" s="61"/>
      <c r="I31" s="17"/>
      <c r="J31" s="18"/>
      <c r="K31" s="20"/>
      <c r="L31" s="21"/>
      <c r="M31" s="22"/>
      <c r="N31" s="23" t="s">
        <v>56</v>
      </c>
      <c r="O31" s="22">
        <v>1</v>
      </c>
      <c r="P31" s="22"/>
      <c r="Q31" s="22"/>
      <c r="R31" s="22"/>
      <c r="S31" s="24"/>
      <c r="T31" s="23" t="s">
        <v>56</v>
      </c>
      <c r="U31" s="22">
        <v>1</v>
      </c>
      <c r="V31" s="22"/>
      <c r="W31" s="24"/>
      <c r="X31" s="57"/>
      <c r="Y31" s="58"/>
      <c r="Z31" s="58"/>
      <c r="AA31" s="58"/>
      <c r="AB31" s="58"/>
      <c r="AC31" s="58"/>
      <c r="AD31" s="58"/>
      <c r="AE31" s="60"/>
      <c r="AF31" s="57"/>
      <c r="AG31" s="58"/>
      <c r="AH31" s="58"/>
      <c r="AI31" s="58"/>
      <c r="AJ31" s="58"/>
      <c r="AK31" s="60"/>
      <c r="AL31" s="25"/>
      <c r="AM31" s="21">
        <v>1</v>
      </c>
      <c r="AN31" s="21"/>
      <c r="AO31" s="21"/>
      <c r="AP31" s="21"/>
      <c r="AQ31" s="21"/>
    </row>
    <row r="32" spans="1:45" ht="28.3" hidden="1" customHeight="1" x14ac:dyDescent="0.55000000000000004">
      <c r="A32" s="45"/>
      <c r="B32" s="43" t="s">
        <v>171</v>
      </c>
      <c r="C32" s="43" t="s">
        <v>172</v>
      </c>
      <c r="D32" s="16">
        <v>20</v>
      </c>
      <c r="E32" s="17"/>
      <c r="F32" s="18">
        <v>10</v>
      </c>
      <c r="G32" s="19">
        <v>10</v>
      </c>
      <c r="H32" s="61"/>
      <c r="I32" s="17"/>
      <c r="J32" s="18"/>
      <c r="K32" s="20"/>
      <c r="L32" s="21" t="s">
        <v>80</v>
      </c>
      <c r="M32" s="22">
        <v>1</v>
      </c>
      <c r="N32" s="23" t="s">
        <v>80</v>
      </c>
      <c r="O32" s="22">
        <v>1</v>
      </c>
      <c r="P32" s="22"/>
      <c r="Q32" s="22"/>
      <c r="R32" s="22"/>
      <c r="S32" s="24"/>
      <c r="T32" s="23" t="s">
        <v>81</v>
      </c>
      <c r="U32" s="22">
        <v>1</v>
      </c>
      <c r="V32" s="22"/>
      <c r="W32" s="24"/>
      <c r="X32" s="57"/>
      <c r="Y32" s="58"/>
      <c r="Z32" s="58"/>
      <c r="AA32" s="58"/>
      <c r="AB32" s="58"/>
      <c r="AC32" s="58"/>
      <c r="AD32" s="58"/>
      <c r="AE32" s="60"/>
      <c r="AF32" s="57"/>
      <c r="AG32" s="58"/>
      <c r="AH32" s="58"/>
      <c r="AI32" s="58"/>
      <c r="AJ32" s="58"/>
      <c r="AK32" s="60"/>
      <c r="AL32" s="25"/>
      <c r="AM32" s="21">
        <v>0.5</v>
      </c>
      <c r="AN32" s="21">
        <v>0.5</v>
      </c>
      <c r="AO32" s="21">
        <v>0.5</v>
      </c>
      <c r="AP32" s="21">
        <v>0.5</v>
      </c>
      <c r="AQ32" s="21">
        <v>0.5</v>
      </c>
    </row>
    <row r="33" spans="1:47" ht="28.3" customHeight="1" x14ac:dyDescent="0.55000000000000004">
      <c r="A33" s="45"/>
      <c r="B33" s="43" t="s">
        <v>173</v>
      </c>
      <c r="C33" s="43" t="s">
        <v>174</v>
      </c>
      <c r="D33" s="16">
        <v>16</v>
      </c>
      <c r="E33" s="17"/>
      <c r="F33" s="18">
        <v>16</v>
      </c>
      <c r="G33" s="19"/>
      <c r="H33" s="61"/>
      <c r="I33" s="17"/>
      <c r="J33" s="18"/>
      <c r="K33" s="20"/>
      <c r="L33" s="21" t="s">
        <v>80</v>
      </c>
      <c r="M33" s="22">
        <v>1</v>
      </c>
      <c r="N33" s="23" t="s">
        <v>80</v>
      </c>
      <c r="O33" s="22">
        <v>1</v>
      </c>
      <c r="P33" s="22"/>
      <c r="Q33" s="22"/>
      <c r="R33" s="22"/>
      <c r="S33" s="24"/>
      <c r="T33" s="23" t="s">
        <v>81</v>
      </c>
      <c r="U33" s="22">
        <v>1</v>
      </c>
      <c r="V33" s="22"/>
      <c r="W33" s="24"/>
      <c r="X33" s="57"/>
      <c r="Y33" s="58"/>
      <c r="Z33" s="58"/>
      <c r="AA33" s="58"/>
      <c r="AB33" s="58"/>
      <c r="AC33" s="58"/>
      <c r="AD33" s="58"/>
      <c r="AE33" s="60"/>
      <c r="AF33" s="57"/>
      <c r="AG33" s="58"/>
      <c r="AH33" s="58"/>
      <c r="AI33" s="58"/>
      <c r="AJ33" s="58"/>
      <c r="AK33" s="60"/>
      <c r="AL33" s="25"/>
      <c r="AM33" s="21">
        <v>0.5</v>
      </c>
      <c r="AN33" s="21">
        <v>1</v>
      </c>
      <c r="AO33" s="21">
        <v>1</v>
      </c>
      <c r="AP33" s="21">
        <v>0.5</v>
      </c>
      <c r="AQ33" s="21">
        <v>0.5</v>
      </c>
    </row>
    <row r="34" spans="1:47" ht="28.3" hidden="1" customHeight="1" x14ac:dyDescent="0.55000000000000004">
      <c r="A34" s="45"/>
      <c r="B34" s="43" t="s">
        <v>175</v>
      </c>
      <c r="C34" s="43" t="s">
        <v>176</v>
      </c>
      <c r="D34" s="16">
        <v>20</v>
      </c>
      <c r="E34" s="17"/>
      <c r="F34" s="18">
        <v>16</v>
      </c>
      <c r="G34" s="19">
        <v>4</v>
      </c>
      <c r="H34" s="61"/>
      <c r="I34" s="17"/>
      <c r="J34" s="18"/>
      <c r="K34" s="20"/>
      <c r="L34" s="21"/>
      <c r="M34" s="22"/>
      <c r="N34" s="23"/>
      <c r="O34" s="22"/>
      <c r="P34" s="22"/>
      <c r="Q34" s="22"/>
      <c r="R34" s="22" t="s">
        <v>73</v>
      </c>
      <c r="S34" s="24">
        <v>2</v>
      </c>
      <c r="T34" s="23"/>
      <c r="U34" s="22"/>
      <c r="V34" s="22"/>
      <c r="W34" s="24"/>
      <c r="X34" s="57"/>
      <c r="Y34" s="58"/>
      <c r="Z34" s="58"/>
      <c r="AA34" s="58"/>
      <c r="AB34" s="58"/>
      <c r="AC34" s="58"/>
      <c r="AD34" s="58"/>
      <c r="AE34" s="60"/>
      <c r="AF34" s="57"/>
      <c r="AG34" s="58"/>
      <c r="AH34" s="58"/>
      <c r="AI34" s="58"/>
      <c r="AJ34" s="58"/>
      <c r="AK34" s="60"/>
      <c r="AL34" s="25"/>
      <c r="AM34" s="21">
        <v>0.5</v>
      </c>
      <c r="AN34" s="21">
        <v>0.5</v>
      </c>
      <c r="AO34" s="21">
        <v>0.5</v>
      </c>
      <c r="AP34" s="21">
        <v>0.5</v>
      </c>
      <c r="AQ34" s="21">
        <v>0.5</v>
      </c>
    </row>
    <row r="35" spans="1:47" ht="28.3" hidden="1" customHeight="1" x14ac:dyDescent="0.55000000000000004">
      <c r="A35" s="45"/>
      <c r="B35" s="43" t="s">
        <v>177</v>
      </c>
      <c r="C35" s="43" t="s">
        <v>178</v>
      </c>
      <c r="D35" s="16">
        <v>18</v>
      </c>
      <c r="E35" s="17"/>
      <c r="F35" s="18">
        <v>9</v>
      </c>
      <c r="G35" s="19">
        <v>9</v>
      </c>
      <c r="H35" s="61"/>
      <c r="I35" s="17"/>
      <c r="J35" s="18"/>
      <c r="K35" s="20"/>
      <c r="L35" s="21" t="s">
        <v>84</v>
      </c>
      <c r="M35" s="22">
        <v>1</v>
      </c>
      <c r="N35" s="23" t="s">
        <v>80</v>
      </c>
      <c r="O35" s="22">
        <v>1</v>
      </c>
      <c r="P35" s="22"/>
      <c r="Q35" s="22"/>
      <c r="R35" s="22"/>
      <c r="S35" s="24"/>
      <c r="T35" s="23"/>
      <c r="U35" s="22"/>
      <c r="V35" s="22"/>
      <c r="W35" s="24"/>
      <c r="X35" s="57"/>
      <c r="Y35" s="58"/>
      <c r="Z35" s="58"/>
      <c r="AA35" s="58"/>
      <c r="AB35" s="58"/>
      <c r="AC35" s="58"/>
      <c r="AD35" s="58"/>
      <c r="AE35" s="60"/>
      <c r="AF35" s="57"/>
      <c r="AG35" s="58"/>
      <c r="AH35" s="58"/>
      <c r="AI35" s="58"/>
      <c r="AJ35" s="58"/>
      <c r="AK35" s="60"/>
      <c r="AL35" s="25"/>
      <c r="AM35" s="21">
        <v>0.5</v>
      </c>
      <c r="AN35" s="21">
        <v>0.5</v>
      </c>
      <c r="AO35" s="21">
        <v>0.5</v>
      </c>
      <c r="AP35" s="21">
        <v>0.5</v>
      </c>
      <c r="AQ35" s="21">
        <v>0.5</v>
      </c>
    </row>
    <row r="36" spans="1:47" ht="28.3" hidden="1" customHeight="1" x14ac:dyDescent="0.55000000000000004">
      <c r="A36" s="45"/>
      <c r="B36" s="43" t="s">
        <v>179</v>
      </c>
      <c r="C36" s="43" t="s">
        <v>180</v>
      </c>
      <c r="D36" s="16">
        <v>10</v>
      </c>
      <c r="E36" s="17">
        <v>2</v>
      </c>
      <c r="F36" s="18">
        <v>8</v>
      </c>
      <c r="G36" s="19"/>
      <c r="H36" s="61"/>
      <c r="I36" s="17"/>
      <c r="J36" s="18"/>
      <c r="K36" s="20"/>
      <c r="L36" s="21" t="s">
        <v>56</v>
      </c>
      <c r="M36" s="22">
        <v>1</v>
      </c>
      <c r="N36" s="23" t="s">
        <v>56</v>
      </c>
      <c r="O36" s="22">
        <v>1</v>
      </c>
      <c r="P36" s="22"/>
      <c r="Q36" s="22"/>
      <c r="R36" s="22"/>
      <c r="S36" s="24"/>
      <c r="T36" s="23"/>
      <c r="U36" s="22"/>
      <c r="V36" s="22"/>
      <c r="W36" s="24"/>
      <c r="X36" s="57"/>
      <c r="Y36" s="58"/>
      <c r="Z36" s="58"/>
      <c r="AA36" s="58"/>
      <c r="AB36" s="58"/>
      <c r="AC36" s="58"/>
      <c r="AD36" s="58"/>
      <c r="AE36" s="60"/>
      <c r="AF36" s="57"/>
      <c r="AG36" s="58"/>
      <c r="AH36" s="58"/>
      <c r="AI36" s="58"/>
      <c r="AJ36" s="58"/>
      <c r="AK36" s="60"/>
      <c r="AL36" s="25"/>
      <c r="AM36" s="21">
        <v>0.5</v>
      </c>
      <c r="AN36" s="21">
        <v>0.25</v>
      </c>
      <c r="AO36" s="21">
        <v>0.25</v>
      </c>
      <c r="AP36" s="21">
        <v>0.25</v>
      </c>
      <c r="AQ36" s="21">
        <v>0.25</v>
      </c>
    </row>
    <row r="37" spans="1:47" ht="28.3" customHeight="1" x14ac:dyDescent="0.55000000000000004">
      <c r="A37" s="45"/>
      <c r="B37" s="43" t="s">
        <v>181</v>
      </c>
      <c r="C37" s="43" t="s">
        <v>182</v>
      </c>
      <c r="D37" s="16">
        <v>15</v>
      </c>
      <c r="E37" s="17"/>
      <c r="F37" s="18">
        <v>7</v>
      </c>
      <c r="G37" s="19">
        <v>8</v>
      </c>
      <c r="H37" s="61"/>
      <c r="I37" s="17"/>
      <c r="J37" s="18"/>
      <c r="K37" s="20"/>
      <c r="L37" s="21"/>
      <c r="M37" s="22"/>
      <c r="N37" s="23" t="s">
        <v>73</v>
      </c>
      <c r="O37" s="22">
        <v>2</v>
      </c>
      <c r="P37" s="22"/>
      <c r="Q37" s="22"/>
      <c r="R37" s="22"/>
      <c r="S37" s="24"/>
      <c r="T37" s="23"/>
      <c r="U37" s="22"/>
      <c r="V37" s="22"/>
      <c r="W37" s="24"/>
      <c r="X37" s="57"/>
      <c r="Y37" s="58"/>
      <c r="Z37" s="58"/>
      <c r="AA37" s="58"/>
      <c r="AB37" s="58"/>
      <c r="AC37" s="58"/>
      <c r="AD37" s="58"/>
      <c r="AE37" s="60"/>
      <c r="AF37" s="57"/>
      <c r="AG37" s="58"/>
      <c r="AH37" s="58"/>
      <c r="AI37" s="58"/>
      <c r="AJ37" s="58"/>
      <c r="AK37" s="60"/>
      <c r="AL37" s="25"/>
      <c r="AM37" s="21"/>
      <c r="AN37" s="21"/>
      <c r="AO37" s="21"/>
      <c r="AP37" s="21">
        <v>4</v>
      </c>
      <c r="AQ37" s="21"/>
    </row>
    <row r="38" spans="1:47" ht="28.3" customHeight="1" x14ac:dyDescent="0.55000000000000004">
      <c r="A38" s="45"/>
      <c r="B38" s="43" t="s">
        <v>183</v>
      </c>
      <c r="C38" s="43" t="s">
        <v>184</v>
      </c>
      <c r="D38" s="16">
        <v>15</v>
      </c>
      <c r="E38" s="17"/>
      <c r="F38" s="18">
        <v>15</v>
      </c>
      <c r="G38" s="19"/>
      <c r="H38" s="61"/>
      <c r="I38" s="17"/>
      <c r="J38" s="18"/>
      <c r="K38" s="20"/>
      <c r="L38" s="21"/>
      <c r="M38" s="22"/>
      <c r="N38" s="23" t="s">
        <v>56</v>
      </c>
      <c r="O38" s="22">
        <v>1</v>
      </c>
      <c r="P38" s="22"/>
      <c r="Q38" s="22"/>
      <c r="R38" s="22"/>
      <c r="S38" s="24"/>
      <c r="T38" s="23" t="s">
        <v>56</v>
      </c>
      <c r="U38" s="22">
        <v>1</v>
      </c>
      <c r="V38" s="22"/>
      <c r="W38" s="24"/>
      <c r="X38" s="57"/>
      <c r="Y38" s="58"/>
      <c r="Z38" s="58"/>
      <c r="AA38" s="58"/>
      <c r="AB38" s="58"/>
      <c r="AC38" s="58"/>
      <c r="AD38" s="58"/>
      <c r="AE38" s="60"/>
      <c r="AF38" s="57"/>
      <c r="AG38" s="58"/>
      <c r="AH38" s="58"/>
      <c r="AI38" s="58"/>
      <c r="AJ38" s="58"/>
      <c r="AK38" s="60"/>
      <c r="AL38" s="25"/>
      <c r="AM38" s="21"/>
      <c r="AN38" s="21"/>
      <c r="AO38" s="21"/>
      <c r="AP38" s="21"/>
      <c r="AQ38" s="21">
        <v>4</v>
      </c>
    </row>
    <row r="39" spans="1:47" ht="28.3" customHeight="1" x14ac:dyDescent="0.55000000000000004">
      <c r="A39" s="45"/>
      <c r="B39" s="43"/>
      <c r="C39" s="43"/>
      <c r="D39" s="16"/>
      <c r="E39" s="17"/>
      <c r="F39" s="18"/>
      <c r="G39" s="19"/>
      <c r="H39" s="20"/>
      <c r="I39" s="17"/>
      <c r="J39" s="18"/>
      <c r="K39" s="20"/>
      <c r="L39" s="21"/>
      <c r="M39" s="22"/>
      <c r="N39" s="23"/>
      <c r="O39" s="22"/>
      <c r="P39" s="22"/>
      <c r="Q39" s="22"/>
      <c r="R39" s="22"/>
      <c r="S39" s="24"/>
      <c r="T39" s="23"/>
      <c r="U39" s="22"/>
      <c r="V39" s="22"/>
      <c r="W39" s="24"/>
      <c r="X39" s="21"/>
      <c r="Y39" s="22"/>
      <c r="Z39" s="22"/>
      <c r="AA39" s="22"/>
      <c r="AB39" s="22"/>
      <c r="AC39" s="22"/>
      <c r="AD39" s="22"/>
      <c r="AE39" s="24"/>
      <c r="AF39" s="21"/>
      <c r="AG39" s="22"/>
      <c r="AH39" s="22"/>
      <c r="AI39" s="22"/>
      <c r="AJ39" s="22"/>
      <c r="AK39" s="24"/>
      <c r="AL39" s="25"/>
      <c r="AM39" s="21"/>
      <c r="AN39" s="21"/>
      <c r="AO39" s="21"/>
      <c r="AP39" s="21"/>
      <c r="AQ39" s="21"/>
    </row>
    <row r="40" spans="1:47" ht="28.3" customHeight="1" x14ac:dyDescent="0.55000000000000004">
      <c r="A40" s="45"/>
      <c r="B40" s="43" t="s">
        <v>91</v>
      </c>
      <c r="C40" s="43" t="s">
        <v>185</v>
      </c>
      <c r="D40" s="16">
        <v>20</v>
      </c>
      <c r="E40" s="17">
        <v>1</v>
      </c>
      <c r="F40" s="18">
        <v>9</v>
      </c>
      <c r="G40" s="19"/>
      <c r="H40" s="20">
        <v>10</v>
      </c>
      <c r="I40" s="17"/>
      <c r="J40" s="18"/>
      <c r="K40" s="20"/>
      <c r="L40" s="57"/>
      <c r="M40" s="58"/>
      <c r="N40" s="59"/>
      <c r="O40" s="58"/>
      <c r="P40" s="58"/>
      <c r="Q40" s="58"/>
      <c r="R40" s="58"/>
      <c r="S40" s="60"/>
      <c r="T40" s="59"/>
      <c r="U40" s="58"/>
      <c r="V40" s="58"/>
      <c r="W40" s="60"/>
      <c r="X40" s="21" t="s">
        <v>56</v>
      </c>
      <c r="Y40" s="22">
        <v>1</v>
      </c>
      <c r="Z40" s="22"/>
      <c r="AA40" s="22"/>
      <c r="AB40" s="22"/>
      <c r="AC40" s="22"/>
      <c r="AD40" s="22" t="s">
        <v>56</v>
      </c>
      <c r="AE40" s="24">
        <v>1</v>
      </c>
      <c r="AF40" s="21"/>
      <c r="AG40" s="22"/>
      <c r="AH40" s="22"/>
      <c r="AI40" s="22"/>
      <c r="AJ40" s="22"/>
      <c r="AK40" s="24"/>
      <c r="AL40" s="25"/>
      <c r="AM40" s="21"/>
      <c r="AN40" s="21"/>
      <c r="AO40" s="21"/>
      <c r="AP40" s="21"/>
      <c r="AQ40" s="21"/>
    </row>
    <row r="41" spans="1:47" ht="28.3" customHeight="1" x14ac:dyDescent="0.55000000000000004">
      <c r="A41" s="45"/>
      <c r="B41" s="43" t="s">
        <v>186</v>
      </c>
      <c r="C41" s="43" t="s">
        <v>187</v>
      </c>
      <c r="D41" s="16">
        <v>35</v>
      </c>
      <c r="E41" s="17">
        <v>5</v>
      </c>
      <c r="F41" s="18">
        <v>10</v>
      </c>
      <c r="G41" s="19">
        <v>5</v>
      </c>
      <c r="H41" s="20">
        <v>15</v>
      </c>
      <c r="I41" s="17"/>
      <c r="J41" s="18"/>
      <c r="K41" s="20"/>
      <c r="L41" s="57"/>
      <c r="M41" s="58"/>
      <c r="N41" s="59"/>
      <c r="O41" s="58"/>
      <c r="P41" s="58"/>
      <c r="Q41" s="58"/>
      <c r="R41" s="58"/>
      <c r="S41" s="60"/>
      <c r="T41" s="59"/>
      <c r="U41" s="58"/>
      <c r="V41" s="58"/>
      <c r="W41" s="60"/>
      <c r="X41" s="21"/>
      <c r="Y41" s="22"/>
      <c r="Z41" s="22" t="s">
        <v>81</v>
      </c>
      <c r="AA41" s="22">
        <v>1</v>
      </c>
      <c r="AB41" s="22" t="s">
        <v>80</v>
      </c>
      <c r="AC41" s="22">
        <v>1</v>
      </c>
      <c r="AD41" s="22" t="s">
        <v>80</v>
      </c>
      <c r="AE41" s="24">
        <v>1</v>
      </c>
      <c r="AF41" s="21"/>
      <c r="AG41" s="22"/>
      <c r="AH41" s="22"/>
      <c r="AI41" s="22"/>
      <c r="AJ41" s="22"/>
      <c r="AK41" s="24"/>
      <c r="AL41" s="25"/>
      <c r="AM41" s="21">
        <v>0.5</v>
      </c>
      <c r="AN41" s="21">
        <v>0.3</v>
      </c>
      <c r="AO41" s="21">
        <v>0.2</v>
      </c>
      <c r="AP41" s="21"/>
      <c r="AQ41" s="21"/>
    </row>
    <row r="42" spans="1:47" ht="28.3" customHeight="1" x14ac:dyDescent="0.55000000000000004">
      <c r="A42" s="45"/>
      <c r="B42" s="43" t="s">
        <v>188</v>
      </c>
      <c r="C42" s="43" t="s">
        <v>189</v>
      </c>
      <c r="D42" s="16">
        <v>80</v>
      </c>
      <c r="E42" s="17"/>
      <c r="F42" s="18">
        <v>25</v>
      </c>
      <c r="G42" s="19">
        <v>15</v>
      </c>
      <c r="H42" s="20">
        <v>40</v>
      </c>
      <c r="I42" s="17"/>
      <c r="J42" s="18"/>
      <c r="K42" s="20"/>
      <c r="L42" s="57"/>
      <c r="M42" s="58"/>
      <c r="N42" s="59"/>
      <c r="O42" s="58"/>
      <c r="P42" s="58"/>
      <c r="Q42" s="58"/>
      <c r="R42" s="58"/>
      <c r="S42" s="60"/>
      <c r="T42" s="59"/>
      <c r="U42" s="58"/>
      <c r="V42" s="58"/>
      <c r="W42" s="60"/>
      <c r="X42" s="21"/>
      <c r="Y42" s="22"/>
      <c r="Z42" s="22" t="s">
        <v>81</v>
      </c>
      <c r="AA42" s="22">
        <v>1</v>
      </c>
      <c r="AB42" s="22" t="s">
        <v>80</v>
      </c>
      <c r="AC42" s="22">
        <v>1</v>
      </c>
      <c r="AD42" s="22" t="s">
        <v>80</v>
      </c>
      <c r="AE42" s="24">
        <v>1</v>
      </c>
      <c r="AF42" s="21"/>
      <c r="AG42" s="22"/>
      <c r="AH42" s="22"/>
      <c r="AI42" s="22"/>
      <c r="AJ42" s="22"/>
      <c r="AK42" s="24"/>
      <c r="AL42" s="25"/>
      <c r="AM42" s="21">
        <v>7</v>
      </c>
      <c r="AN42" s="21">
        <v>6</v>
      </c>
      <c r="AO42" s="21">
        <v>6</v>
      </c>
      <c r="AP42" s="21">
        <v>0.5</v>
      </c>
      <c r="AQ42" s="21">
        <v>0.5</v>
      </c>
    </row>
    <row r="43" spans="1:47" ht="28.3" customHeight="1" x14ac:dyDescent="0.55000000000000004">
      <c r="A43" s="45"/>
      <c r="B43" s="43" t="s">
        <v>190</v>
      </c>
      <c r="C43" s="43" t="s">
        <v>191</v>
      </c>
      <c r="D43" s="16">
        <v>50</v>
      </c>
      <c r="E43" s="17"/>
      <c r="F43" s="18">
        <v>20</v>
      </c>
      <c r="G43" s="19">
        <v>10</v>
      </c>
      <c r="H43" s="20">
        <v>20</v>
      </c>
      <c r="I43" s="17"/>
      <c r="J43" s="18"/>
      <c r="K43" s="20"/>
      <c r="L43" s="57"/>
      <c r="M43" s="58"/>
      <c r="N43" s="59"/>
      <c r="O43" s="58"/>
      <c r="P43" s="58"/>
      <c r="Q43" s="58"/>
      <c r="R43" s="58"/>
      <c r="S43" s="60"/>
      <c r="T43" s="59"/>
      <c r="U43" s="58"/>
      <c r="V43" s="58"/>
      <c r="W43" s="60"/>
      <c r="X43" s="21"/>
      <c r="Y43" s="22"/>
      <c r="Z43" s="22" t="s">
        <v>81</v>
      </c>
      <c r="AA43" s="22">
        <v>1</v>
      </c>
      <c r="AB43" s="22" t="s">
        <v>80</v>
      </c>
      <c r="AC43" s="22">
        <v>1</v>
      </c>
      <c r="AD43" s="22" t="s">
        <v>80</v>
      </c>
      <c r="AE43" s="24">
        <v>1</v>
      </c>
      <c r="AF43" s="21"/>
      <c r="AG43" s="22"/>
      <c r="AH43" s="22"/>
      <c r="AI43" s="22"/>
      <c r="AJ43" s="22"/>
      <c r="AK43" s="24"/>
      <c r="AL43" s="25"/>
      <c r="AM43" s="21"/>
      <c r="AN43" s="21"/>
      <c r="AO43" s="21"/>
      <c r="AP43" s="21">
        <v>6</v>
      </c>
      <c r="AQ43" s="21">
        <v>6</v>
      </c>
    </row>
    <row r="44" spans="1:47" ht="27.75" customHeight="1" x14ac:dyDescent="0.55000000000000004">
      <c r="A44" s="46"/>
      <c r="B44" s="44"/>
      <c r="C44" s="44"/>
      <c r="D44" s="35"/>
      <c r="E44" s="36"/>
      <c r="F44" s="37"/>
      <c r="G44" s="38"/>
      <c r="H44" s="39"/>
      <c r="I44" s="36"/>
      <c r="J44" s="37"/>
      <c r="K44" s="39"/>
      <c r="L44" s="40"/>
      <c r="M44" s="26"/>
      <c r="N44" s="26"/>
      <c r="O44" s="26"/>
      <c r="P44" s="26"/>
      <c r="Q44" s="26"/>
      <c r="R44" s="26"/>
      <c r="S44" s="27"/>
      <c r="T44" s="26"/>
      <c r="U44" s="26"/>
      <c r="V44" s="26"/>
      <c r="W44" s="27"/>
      <c r="X44" s="41"/>
      <c r="Y44" s="26"/>
      <c r="Z44" s="42"/>
      <c r="AA44" s="26"/>
      <c r="AB44" s="26"/>
      <c r="AC44" s="26"/>
      <c r="AD44" s="26"/>
      <c r="AE44" s="27"/>
      <c r="AF44" s="40"/>
      <c r="AG44" s="26"/>
      <c r="AH44" s="26"/>
      <c r="AI44" s="26"/>
      <c r="AJ44" s="26"/>
      <c r="AK44" s="27"/>
      <c r="AL44" s="25"/>
      <c r="AM44" s="40"/>
      <c r="AN44" s="40"/>
      <c r="AO44" s="40"/>
      <c r="AP44" s="40"/>
      <c r="AQ44" s="40"/>
    </row>
    <row r="45" spans="1:47" ht="28.3" customHeight="1" x14ac:dyDescent="0.55000000000000004">
      <c r="A45" s="28"/>
      <c r="B45" s="28"/>
      <c r="C45" s="28"/>
      <c r="D45" s="29"/>
      <c r="E45" s="29"/>
      <c r="F45" s="29"/>
      <c r="G45" s="29"/>
      <c r="H45" s="29"/>
      <c r="I45" s="29"/>
      <c r="J45" s="29"/>
      <c r="K45" s="29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30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</row>
    <row r="46" spans="1:47" ht="17.25" customHeight="1" x14ac:dyDescent="0.55000000000000004">
      <c r="A46" s="104" t="s">
        <v>9</v>
      </c>
      <c r="B46" s="105"/>
      <c r="C46" s="78" t="s">
        <v>99</v>
      </c>
      <c r="D46" s="29"/>
      <c r="E46" s="52">
        <f>SUM(E23:E44)</f>
        <v>33</v>
      </c>
      <c r="F46" s="53">
        <f>SUM(F23:F44)</f>
        <v>240</v>
      </c>
      <c r="G46" s="54">
        <f>SUM(G23:G44)</f>
        <v>85</v>
      </c>
      <c r="H46" s="56">
        <f>SUM(H23:H44)</f>
        <v>85</v>
      </c>
      <c r="I46" s="29"/>
      <c r="J46" s="29"/>
      <c r="K46" s="29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30"/>
      <c r="AA46" s="25"/>
      <c r="AB46" s="25"/>
      <c r="AC46" s="25"/>
      <c r="AF46" s="104" t="s">
        <v>9</v>
      </c>
      <c r="AG46" s="129"/>
      <c r="AH46" s="129"/>
      <c r="AI46" s="129"/>
      <c r="AJ46" s="130"/>
      <c r="AK46" s="121" t="s">
        <v>100</v>
      </c>
      <c r="AL46" s="122"/>
      <c r="AM46" s="48">
        <v>7</v>
      </c>
      <c r="AN46" s="48">
        <v>7</v>
      </c>
      <c r="AO46" s="48">
        <v>8</v>
      </c>
      <c r="AP46" s="48">
        <v>4</v>
      </c>
      <c r="AQ46" s="48">
        <v>4</v>
      </c>
    </row>
    <row r="47" spans="1:47" ht="17.25" customHeight="1" x14ac:dyDescent="0.55000000000000004">
      <c r="A47" s="106"/>
      <c r="B47" s="107"/>
      <c r="C47" s="79"/>
      <c r="D47" s="31"/>
      <c r="E47" s="80">
        <f>E46+F46+G46</f>
        <v>358</v>
      </c>
      <c r="F47" s="81"/>
      <c r="G47" s="82"/>
      <c r="H47" s="55"/>
      <c r="I47" s="31"/>
      <c r="J47" s="31"/>
      <c r="K47" s="31"/>
      <c r="L47" s="31"/>
      <c r="M47" s="31"/>
      <c r="N47" s="31"/>
      <c r="O47" s="31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47"/>
      <c r="AE47" s="47"/>
      <c r="AF47" s="131"/>
      <c r="AG47" s="132"/>
      <c r="AH47" s="132"/>
      <c r="AI47" s="132"/>
      <c r="AJ47" s="133"/>
      <c r="AK47" s="123" t="s">
        <v>101</v>
      </c>
      <c r="AL47" s="124"/>
      <c r="AM47" s="51">
        <f>SUM(AM23:AM43)</f>
        <v>17.25</v>
      </c>
      <c r="AN47" s="51">
        <f>SUM(AN23:AN43)</f>
        <v>13.3</v>
      </c>
      <c r="AO47" s="51">
        <f>SUM(AO23:AO43)</f>
        <v>12.95</v>
      </c>
      <c r="AP47" s="51">
        <f>SUM(AP23:AP43)</f>
        <v>13.25</v>
      </c>
      <c r="AQ47" s="51">
        <f>SUM(AQ23:AQ43)</f>
        <v>13</v>
      </c>
      <c r="AS47" s="3"/>
      <c r="AT47" s="3"/>
      <c r="AU47" s="3"/>
    </row>
    <row r="48" spans="1:47" ht="17.25" customHeight="1" x14ac:dyDescent="0.55000000000000004">
      <c r="A48" s="106"/>
      <c r="B48" s="107"/>
      <c r="C48" s="66"/>
      <c r="D48" s="31"/>
      <c r="E48" s="14"/>
      <c r="F48" s="14"/>
      <c r="G48" s="14"/>
      <c r="H48" s="14"/>
      <c r="I48" s="31"/>
      <c r="J48" s="31"/>
      <c r="K48" s="31"/>
      <c r="L48" s="31"/>
      <c r="M48" s="31"/>
      <c r="N48" s="31"/>
      <c r="O48" s="31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47"/>
      <c r="AE48" s="47"/>
      <c r="AF48" s="131"/>
      <c r="AG48" s="132"/>
      <c r="AH48" s="132"/>
      <c r="AI48" s="132"/>
      <c r="AJ48" s="133"/>
      <c r="AK48" s="125" t="s">
        <v>22</v>
      </c>
      <c r="AL48" s="126"/>
      <c r="AM48" s="49">
        <f>SUM(AM40:AM43)</f>
        <v>7.5</v>
      </c>
      <c r="AN48" s="49">
        <f>SUM(AN40:AN43)</f>
        <v>6.3</v>
      </c>
      <c r="AO48" s="49">
        <f>SUM(AO40:AO43)</f>
        <v>6.2</v>
      </c>
      <c r="AP48" s="49">
        <f>SUM(AP40:AP43)</f>
        <v>6.5</v>
      </c>
      <c r="AQ48" s="49">
        <f>SUM(AQ40:AQ43)</f>
        <v>6.5</v>
      </c>
    </row>
    <row r="49" spans="1:45" ht="17.25" customHeight="1" x14ac:dyDescent="0.55000000000000004">
      <c r="A49" s="108"/>
      <c r="B49" s="109"/>
      <c r="C49" s="67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47"/>
      <c r="AE49" s="47"/>
      <c r="AF49" s="134"/>
      <c r="AG49" s="135"/>
      <c r="AH49" s="135"/>
      <c r="AI49" s="135"/>
      <c r="AJ49" s="136"/>
      <c r="AK49" s="127"/>
      <c r="AL49" s="128"/>
      <c r="AM49" s="50">
        <f>AM48/AM47</f>
        <v>0.43478260869565216</v>
      </c>
      <c r="AN49" s="50">
        <f>AN48/AN47</f>
        <v>0.47368421052631576</v>
      </c>
      <c r="AO49" s="50">
        <f>AO48/AO47</f>
        <v>0.47876447876447881</v>
      </c>
      <c r="AP49" s="50">
        <f>AP48/AP47</f>
        <v>0.49056603773584906</v>
      </c>
      <c r="AQ49" s="50">
        <f>AQ48/AQ47</f>
        <v>0.5</v>
      </c>
    </row>
    <row r="50" spans="1:45" ht="17.25" customHeight="1" x14ac:dyDescent="0.55000000000000004">
      <c r="A50" s="14"/>
      <c r="B50" s="14"/>
      <c r="C50" s="14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32"/>
      <c r="AK50" s="32"/>
      <c r="AL50" s="32"/>
      <c r="AM50" s="14"/>
      <c r="AN50" s="14"/>
      <c r="AO50" s="14"/>
      <c r="AP50" s="14"/>
      <c r="AQ50" s="14"/>
    </row>
    <row r="52" spans="1:45" ht="25.3" customHeight="1" x14ac:dyDescent="0.55000000000000004">
      <c r="A52" s="9"/>
      <c r="B52" s="9"/>
      <c r="C52" s="9"/>
      <c r="D52" s="11"/>
      <c r="E52" s="9"/>
      <c r="F52" s="62" t="s">
        <v>102</v>
      </c>
      <c r="G52" s="63"/>
      <c r="H52" s="63"/>
      <c r="I52" s="63"/>
      <c r="J52" s="63"/>
      <c r="K52" s="63"/>
      <c r="L52" s="63"/>
      <c r="M52" s="63"/>
      <c r="N52" s="64" t="s">
        <v>103</v>
      </c>
      <c r="O52" s="65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</row>
    <row r="53" spans="1:45" s="3" customFormat="1" ht="5.05" customHeight="1" x14ac:dyDescent="0.55000000000000004">
      <c r="A53" s="33"/>
      <c r="B53" s="33"/>
      <c r="C53" s="33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/>
    </row>
    <row r="54" spans="1:45" s="3" customFormat="1" ht="25.3" customHeight="1" x14ac:dyDescent="0.55000000000000004">
      <c r="F54" s="62" t="s">
        <v>104</v>
      </c>
      <c r="G54" s="63"/>
      <c r="H54" s="63"/>
      <c r="I54" s="63"/>
      <c r="J54" s="63"/>
      <c r="K54" s="63"/>
      <c r="L54" s="63"/>
      <c r="M54" s="63"/>
      <c r="N54" s="64" t="s">
        <v>105</v>
      </c>
      <c r="O54" s="65"/>
    </row>
  </sheetData>
  <sheetProtection formatCells="0" formatColumns="0" formatRows="0" insertColumns="0" insertRows="0" insertHyperlinks="0" deleteColumns="0" deleteRows="0" sort="0" autoFilter="0" pivotTables="0"/>
  <autoFilter ref="A21:AU38" xr:uid="{00000000-0001-0000-0200-000000000000}">
    <filterColumn colId="2">
      <filters>
        <filter val="Entretien de vente"/>
        <filter val="Environnement économique international"/>
        <filter val="Etudes marketing - 3"/>
        <filter val="LV B appliquée au commerce - 3"/>
        <filter val="Marketing et vente à l'international"/>
        <filter val="Marketing Mix - 2"/>
        <filter val="Stratégie et veille à l'international"/>
        <filter val="Techniques quantitatives et représentations - 3"/>
      </filters>
    </filterColumn>
  </autoFilter>
  <mergeCells count="94">
    <mergeCell ref="AQ19:AQ22"/>
    <mergeCell ref="AM17:AQ17"/>
    <mergeCell ref="AK46:AL46"/>
    <mergeCell ref="AK47:AL47"/>
    <mergeCell ref="AK48:AL49"/>
    <mergeCell ref="AF46:AJ49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M19:AM22"/>
    <mergeCell ref="AS19:AS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N19:AN22"/>
    <mergeCell ref="AO19:AO22"/>
    <mergeCell ref="AP19:AP22"/>
    <mergeCell ref="A16:C16"/>
    <mergeCell ref="A46:B49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A21:A22"/>
    <mergeCell ref="F52:M52"/>
    <mergeCell ref="N52:O52"/>
    <mergeCell ref="M21:M22"/>
    <mergeCell ref="B21:B22"/>
    <mergeCell ref="G21:G22"/>
    <mergeCell ref="C21:C22"/>
    <mergeCell ref="C46:C47"/>
    <mergeCell ref="E47:G47"/>
    <mergeCell ref="F54:M54"/>
    <mergeCell ref="N54:O54"/>
    <mergeCell ref="C48:C49"/>
    <mergeCell ref="J21:J22"/>
    <mergeCell ref="R21:R22"/>
  </mergeCells>
  <dataValidations count="2">
    <dataValidation type="list" allowBlank="1" showInputMessage="1" showErrorMessage="1" sqref="K3" xr:uid="{00000000-0002-0000-0200-000000000000}">
      <formula1>"Reims , Châlons , Charleville"</formula1>
    </dataValidation>
    <dataValidation type="list" allowBlank="1" showInputMessage="1" showErrorMessage="1" sqref="K1" xr:uid="{00000000-0002-0000-0200-000001000000}"/>
  </dataValidations>
  <pageMargins left="0.75" right="0.75" top="1" bottom="1" header="0.31496062992126" footer="0.31496062992126"/>
  <pageSetup paperSize="8" scale="98" orientation="landscape" r:id="rId1"/>
  <headerFooter>
    <oddHeader>&amp;L&amp;G&amp;C&amp;F&amp;R&amp;D</oddHeader>
    <oddFooter>&amp;L&amp;BDocument généré depuis ORéOF&amp;C&amp;BDocument validé en CFVU le 28/11/2023&amp;R&amp;BUniversité de Reims Champagne-Ardenne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U50"/>
  <sheetViews>
    <sheetView showGridLines="0" topLeftCell="N1" zoomScale="92" zoomScaleNormal="70" workbookViewId="0">
      <selection activeCell="AQ46" sqref="AQ46"/>
    </sheetView>
  </sheetViews>
  <sheetFormatPr baseColWidth="10" defaultColWidth="11.47265625" defaultRowHeight="14.4" x14ac:dyDescent="0.55000000000000004"/>
  <cols>
    <col min="1" max="2" width="12" customWidth="1"/>
    <col min="3" max="3" width="50.3125" customWidth="1"/>
    <col min="4" max="4" width="6.68359375" customWidth="1"/>
    <col min="5" max="8" width="5.83984375" customWidth="1"/>
    <col min="9" max="11" width="5" customWidth="1"/>
    <col min="12" max="37" width="6.47265625" customWidth="1"/>
    <col min="38" max="38" width="3.3125" customWidth="1"/>
    <col min="44" max="47" width="11.68359375" customWidth="1"/>
  </cols>
  <sheetData>
    <row r="1" spans="1:44" ht="17.05" customHeight="1" x14ac:dyDescent="0.55000000000000004">
      <c r="E1" s="83" t="s">
        <v>0</v>
      </c>
      <c r="F1" s="84"/>
      <c r="G1" s="84"/>
      <c r="H1" s="84"/>
      <c r="I1" s="84"/>
      <c r="J1" s="85"/>
      <c r="K1" s="83" t="s">
        <v>1</v>
      </c>
      <c r="L1" s="84"/>
      <c r="M1" s="84"/>
      <c r="N1" s="84"/>
      <c r="O1" s="84"/>
      <c r="P1" s="84"/>
      <c r="Q1" s="84"/>
      <c r="R1" s="84"/>
      <c r="S1" s="85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2"/>
      <c r="AN1" s="2"/>
      <c r="AO1" s="2"/>
      <c r="AP1" s="2"/>
      <c r="AQ1" s="2"/>
      <c r="AR1" s="1"/>
    </row>
    <row r="2" spans="1:44" ht="17.05" customHeight="1" x14ac:dyDescent="0.55000000000000004">
      <c r="E2" s="83" t="s">
        <v>2</v>
      </c>
      <c r="F2" s="84"/>
      <c r="G2" s="84"/>
      <c r="H2" s="84"/>
      <c r="I2" s="84"/>
      <c r="J2" s="85"/>
      <c r="K2" s="83" t="s">
        <v>3</v>
      </c>
      <c r="L2" s="84"/>
      <c r="M2" s="84"/>
      <c r="N2" s="84"/>
      <c r="O2" s="84"/>
      <c r="P2" s="84"/>
      <c r="Q2" s="84"/>
      <c r="R2" s="84"/>
      <c r="S2" s="85"/>
      <c r="AM2" s="3"/>
      <c r="AN2" s="3"/>
      <c r="AO2" s="3"/>
      <c r="AP2" s="3"/>
      <c r="AQ2" s="3"/>
    </row>
    <row r="3" spans="1:44" ht="17.05" customHeight="1" x14ac:dyDescent="0.55000000000000004">
      <c r="E3" s="83" t="s">
        <v>4</v>
      </c>
      <c r="F3" s="84"/>
      <c r="G3" s="84"/>
      <c r="H3" s="84"/>
      <c r="I3" s="84"/>
      <c r="J3" s="85"/>
      <c r="K3" s="83" t="s">
        <v>5</v>
      </c>
      <c r="L3" s="84"/>
      <c r="M3" s="84"/>
      <c r="N3" s="84"/>
      <c r="O3" s="84"/>
      <c r="P3" s="84"/>
      <c r="Q3" s="84"/>
      <c r="R3" s="84"/>
      <c r="S3" s="85"/>
      <c r="AM3" s="3"/>
      <c r="AN3" s="3"/>
      <c r="AO3" s="3"/>
      <c r="AP3" s="3"/>
      <c r="AQ3" s="3"/>
    </row>
    <row r="4" spans="1:44" ht="17.05" customHeight="1" x14ac:dyDescent="0.55000000000000004">
      <c r="E4" s="83" t="s">
        <v>6</v>
      </c>
      <c r="F4" s="84"/>
      <c r="G4" s="84"/>
      <c r="H4" s="84"/>
      <c r="I4" s="84"/>
      <c r="J4" s="85"/>
      <c r="K4" s="83" t="s">
        <v>7</v>
      </c>
      <c r="L4" s="84"/>
      <c r="M4" s="84"/>
      <c r="N4" s="84"/>
      <c r="O4" s="84"/>
      <c r="P4" s="84"/>
      <c r="Q4" s="84"/>
      <c r="R4" s="84"/>
      <c r="S4" s="85"/>
      <c r="AM4" s="3"/>
      <c r="AN4" s="3"/>
      <c r="AO4" s="3"/>
      <c r="AP4" s="3"/>
      <c r="AQ4" s="3"/>
    </row>
    <row r="5" spans="1:44" ht="17.05" customHeight="1" x14ac:dyDescent="0.55000000000000004">
      <c r="E5" s="83" t="s">
        <v>8</v>
      </c>
      <c r="F5" s="84"/>
      <c r="G5" s="84"/>
      <c r="H5" s="84"/>
      <c r="I5" s="84"/>
      <c r="J5" s="85"/>
      <c r="K5" s="83" t="s">
        <v>9</v>
      </c>
      <c r="L5" s="84"/>
      <c r="M5" s="84"/>
      <c r="N5" s="84"/>
      <c r="O5" s="84"/>
      <c r="P5" s="84"/>
      <c r="Q5" s="84"/>
      <c r="R5" s="84"/>
      <c r="S5" s="85"/>
      <c r="AM5" s="3"/>
      <c r="AN5" s="3"/>
      <c r="AO5" s="3"/>
      <c r="AP5" s="3"/>
      <c r="AQ5" s="3"/>
    </row>
    <row r="6" spans="1:44" ht="17.05" customHeight="1" x14ac:dyDescent="0.55000000000000004">
      <c r="E6" s="83" t="s">
        <v>10</v>
      </c>
      <c r="F6" s="84"/>
      <c r="G6" s="84"/>
      <c r="H6" s="84"/>
      <c r="I6" s="84"/>
      <c r="J6" s="85"/>
      <c r="K6" s="83"/>
      <c r="L6" s="84"/>
      <c r="M6" s="84"/>
      <c r="N6" s="84"/>
      <c r="O6" s="84"/>
      <c r="P6" s="84"/>
      <c r="Q6" s="84"/>
      <c r="R6" s="84"/>
      <c r="S6" s="85"/>
      <c r="AM6" s="3"/>
      <c r="AN6" s="3"/>
      <c r="AO6" s="3"/>
      <c r="AP6" s="3"/>
      <c r="AQ6" s="3"/>
    </row>
    <row r="7" spans="1:44" ht="17.05" customHeight="1" x14ac:dyDescent="0.55000000000000004">
      <c r="E7" s="83" t="s">
        <v>11</v>
      </c>
      <c r="F7" s="84"/>
      <c r="G7" s="84"/>
      <c r="H7" s="84"/>
      <c r="I7" s="84"/>
      <c r="J7" s="85"/>
      <c r="K7" s="83" t="s">
        <v>192</v>
      </c>
      <c r="L7" s="84"/>
      <c r="M7" s="84"/>
      <c r="N7" s="84"/>
      <c r="O7" s="84"/>
      <c r="P7" s="84"/>
      <c r="Q7" s="84"/>
      <c r="R7" s="84"/>
      <c r="S7" s="85"/>
      <c r="AM7" s="3"/>
      <c r="AN7" s="3"/>
      <c r="AO7" s="3"/>
      <c r="AP7" s="3"/>
      <c r="AQ7" s="3"/>
    </row>
    <row r="8" spans="1:44" ht="17.05" customHeight="1" x14ac:dyDescent="0.55000000000000004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F8" s="4"/>
      <c r="AG8" s="4"/>
      <c r="AH8" s="4"/>
      <c r="AI8" s="4"/>
    </row>
    <row r="9" spans="1:44" ht="15.55" customHeight="1" x14ac:dyDescent="0.55000000000000004">
      <c r="A9" s="5" t="s">
        <v>13</v>
      </c>
      <c r="B9" s="5"/>
      <c r="C9" s="5"/>
      <c r="E9" s="6" t="s">
        <v>14</v>
      </c>
      <c r="F9" s="5" t="s">
        <v>15</v>
      </c>
      <c r="R9" s="4"/>
      <c r="T9" s="4"/>
      <c r="U9" s="4"/>
      <c r="V9" s="4"/>
      <c r="W9" s="4"/>
      <c r="X9" s="4"/>
      <c r="Y9" s="4"/>
      <c r="Z9" s="4"/>
      <c r="AA9" s="4"/>
      <c r="AB9" s="4"/>
      <c r="AC9" s="4"/>
      <c r="AF9" s="4"/>
      <c r="AG9" s="4"/>
      <c r="AH9" s="4"/>
      <c r="AI9" s="4"/>
    </row>
    <row r="10" spans="1:44" ht="5.05" customHeight="1" x14ac:dyDescent="0.55000000000000004">
      <c r="A10" s="1"/>
      <c r="B10" s="1"/>
      <c r="C10" s="1"/>
      <c r="E10" s="7"/>
      <c r="F10" s="8"/>
      <c r="G10" s="1"/>
      <c r="H10" s="1"/>
      <c r="I10" s="1"/>
      <c r="J10" s="4"/>
      <c r="K10" s="1"/>
      <c r="L10" s="1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2"/>
      <c r="AN10" s="2"/>
      <c r="AO10" s="2"/>
      <c r="AP10" s="2"/>
      <c r="AQ10" s="2"/>
      <c r="AR10" s="4"/>
    </row>
    <row r="11" spans="1:44" ht="15.55" customHeight="1" x14ac:dyDescent="0.55000000000000004">
      <c r="B11" s="9"/>
      <c r="C11" s="9"/>
      <c r="E11" s="6" t="s">
        <v>14</v>
      </c>
      <c r="F11" s="5" t="s">
        <v>16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</row>
    <row r="12" spans="1:44" ht="5.05" customHeight="1" x14ac:dyDescent="0.55000000000000004">
      <c r="A12" s="11"/>
      <c r="B12" s="11"/>
      <c r="C12" s="11"/>
      <c r="E12" s="12"/>
      <c r="F12" s="13"/>
    </row>
    <row r="13" spans="1:44" ht="15.55" customHeight="1" x14ac:dyDescent="0.55000000000000004">
      <c r="E13" s="6"/>
      <c r="F13" s="5" t="s">
        <v>17</v>
      </c>
    </row>
    <row r="14" spans="1:44" ht="5.05" customHeight="1" x14ac:dyDescent="0.55000000000000004">
      <c r="E14" s="7"/>
      <c r="F14" s="5"/>
    </row>
    <row r="15" spans="1:44" ht="15.55" customHeight="1" x14ac:dyDescent="0.55000000000000004">
      <c r="A15" s="11"/>
      <c r="B15" s="11"/>
      <c r="C15" s="11"/>
      <c r="E15" s="6"/>
      <c r="F15" s="5" t="s">
        <v>18</v>
      </c>
    </row>
    <row r="16" spans="1:44" ht="11.05" customHeight="1" x14ac:dyDescent="0.55000000000000004">
      <c r="A16" s="103"/>
      <c r="B16" s="103"/>
      <c r="C16" s="103"/>
      <c r="D16" s="3"/>
    </row>
    <row r="17" spans="1:45" ht="24.75" customHeight="1" x14ac:dyDescent="0.55000000000000004">
      <c r="A17" s="3"/>
      <c r="B17" s="3"/>
      <c r="C17" s="3"/>
      <c r="D17" s="3"/>
      <c r="L17" s="110" t="s">
        <v>19</v>
      </c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2"/>
      <c r="AL17" s="7"/>
      <c r="AM17" s="140" t="s">
        <v>20</v>
      </c>
      <c r="AN17" s="141"/>
      <c r="AO17" s="141"/>
      <c r="AP17" s="141"/>
      <c r="AQ17" s="141"/>
    </row>
    <row r="18" spans="1:45" ht="24.75" customHeight="1" x14ac:dyDescent="0.55000000000000004">
      <c r="A18" s="3"/>
      <c r="B18" s="3"/>
      <c r="C18" s="3"/>
      <c r="D18" s="3"/>
      <c r="L18" s="110" t="s">
        <v>21</v>
      </c>
      <c r="M18" s="111"/>
      <c r="N18" s="111"/>
      <c r="O18" s="111"/>
      <c r="P18" s="111"/>
      <c r="Q18" s="111"/>
      <c r="R18" s="111"/>
      <c r="S18" s="111"/>
      <c r="T18" s="111"/>
      <c r="U18" s="111"/>
      <c r="V18" s="111"/>
      <c r="W18" s="111"/>
      <c r="X18" s="110" t="s">
        <v>22</v>
      </c>
      <c r="Y18" s="111"/>
      <c r="Z18" s="111"/>
      <c r="AA18" s="111"/>
      <c r="AB18" s="111"/>
      <c r="AC18" s="111"/>
      <c r="AD18" s="111"/>
      <c r="AE18" s="111"/>
      <c r="AF18" s="111"/>
      <c r="AG18" s="111"/>
      <c r="AH18" s="111"/>
      <c r="AI18" s="111"/>
      <c r="AJ18" s="111"/>
      <c r="AK18" s="112"/>
      <c r="AL18" s="7"/>
      <c r="AM18" s="34" t="s">
        <v>23</v>
      </c>
      <c r="AN18" s="34" t="s">
        <v>24</v>
      </c>
      <c r="AO18" s="34" t="s">
        <v>25</v>
      </c>
      <c r="AP18" s="34" t="s">
        <v>149</v>
      </c>
      <c r="AQ18" s="34" t="s">
        <v>150</v>
      </c>
    </row>
    <row r="19" spans="1:45" ht="45.75" customHeight="1" x14ac:dyDescent="0.55000000000000004">
      <c r="A19" s="3"/>
      <c r="B19" s="3"/>
      <c r="C19" s="3"/>
      <c r="D19" s="3"/>
      <c r="L19" s="88" t="s">
        <v>26</v>
      </c>
      <c r="M19" s="89"/>
      <c r="N19" s="89"/>
      <c r="O19" s="89"/>
      <c r="P19" s="89"/>
      <c r="Q19" s="89"/>
      <c r="R19" s="89"/>
      <c r="S19" s="90"/>
      <c r="T19" s="93" t="s">
        <v>27</v>
      </c>
      <c r="U19" s="94"/>
      <c r="V19" s="94"/>
      <c r="W19" s="95"/>
      <c r="X19" s="88" t="s">
        <v>28</v>
      </c>
      <c r="Y19" s="89"/>
      <c r="Z19" s="89"/>
      <c r="AA19" s="89"/>
      <c r="AB19" s="89"/>
      <c r="AC19" s="89"/>
      <c r="AD19" s="89"/>
      <c r="AE19" s="90"/>
      <c r="AF19" s="88" t="s">
        <v>29</v>
      </c>
      <c r="AG19" s="89"/>
      <c r="AH19" s="89"/>
      <c r="AI19" s="89"/>
      <c r="AJ19" s="89"/>
      <c r="AK19" s="90"/>
      <c r="AL19" s="7"/>
      <c r="AM19" s="118" t="s">
        <v>30</v>
      </c>
      <c r="AN19" s="118" t="s">
        <v>31</v>
      </c>
      <c r="AO19" s="118" t="s">
        <v>32</v>
      </c>
      <c r="AP19" s="118" t="s">
        <v>151</v>
      </c>
      <c r="AQ19" s="118" t="s">
        <v>152</v>
      </c>
      <c r="AS19" s="120"/>
    </row>
    <row r="20" spans="1:45" s="14" customFormat="1" ht="45.75" customHeight="1" x14ac:dyDescent="0.55000000000000004">
      <c r="A20" s="88" t="s">
        <v>33</v>
      </c>
      <c r="B20" s="89"/>
      <c r="C20" s="89"/>
      <c r="D20" s="93" t="s">
        <v>34</v>
      </c>
      <c r="E20" s="94"/>
      <c r="F20" s="94"/>
      <c r="G20" s="94"/>
      <c r="H20" s="95"/>
      <c r="I20" s="93" t="s">
        <v>35</v>
      </c>
      <c r="J20" s="94"/>
      <c r="K20" s="94"/>
      <c r="L20" s="98" t="s">
        <v>36</v>
      </c>
      <c r="M20" s="91"/>
      <c r="N20" s="91" t="s">
        <v>37</v>
      </c>
      <c r="O20" s="91"/>
      <c r="P20" s="91" t="s">
        <v>38</v>
      </c>
      <c r="Q20" s="91"/>
      <c r="R20" s="91" t="s">
        <v>39</v>
      </c>
      <c r="S20" s="92"/>
      <c r="T20" s="91" t="s">
        <v>37</v>
      </c>
      <c r="U20" s="91"/>
      <c r="V20" s="91" t="s">
        <v>38</v>
      </c>
      <c r="W20" s="91"/>
      <c r="X20" s="115" t="s">
        <v>40</v>
      </c>
      <c r="Y20" s="113"/>
      <c r="Z20" s="138" t="s">
        <v>41</v>
      </c>
      <c r="AA20" s="139"/>
      <c r="AB20" s="113" t="s">
        <v>38</v>
      </c>
      <c r="AC20" s="113"/>
      <c r="AD20" s="113" t="s">
        <v>42</v>
      </c>
      <c r="AE20" s="114"/>
      <c r="AF20" s="115" t="s">
        <v>43</v>
      </c>
      <c r="AG20" s="113"/>
      <c r="AH20" s="113" t="s">
        <v>38</v>
      </c>
      <c r="AI20" s="113"/>
      <c r="AJ20" s="113" t="s">
        <v>42</v>
      </c>
      <c r="AK20" s="114"/>
      <c r="AL20" s="7"/>
      <c r="AM20" s="118"/>
      <c r="AN20" s="118"/>
      <c r="AO20" s="118"/>
      <c r="AP20" s="118"/>
      <c r="AQ20" s="118"/>
      <c r="AR20"/>
      <c r="AS20" s="120"/>
    </row>
    <row r="21" spans="1:45" ht="22.5" customHeight="1" x14ac:dyDescent="0.55000000000000004">
      <c r="A21" s="72" t="s">
        <v>44</v>
      </c>
      <c r="B21" s="74" t="s">
        <v>45</v>
      </c>
      <c r="C21" s="76" t="s">
        <v>46</v>
      </c>
      <c r="D21" s="96" t="s">
        <v>47</v>
      </c>
      <c r="E21" s="99" t="s">
        <v>48</v>
      </c>
      <c r="F21" s="68" t="s">
        <v>49</v>
      </c>
      <c r="G21" s="68" t="s">
        <v>50</v>
      </c>
      <c r="H21" s="101" t="s">
        <v>51</v>
      </c>
      <c r="I21" s="99" t="s">
        <v>48</v>
      </c>
      <c r="J21" s="68" t="s">
        <v>49</v>
      </c>
      <c r="K21" s="137" t="s">
        <v>50</v>
      </c>
      <c r="L21" s="86" t="s">
        <v>52</v>
      </c>
      <c r="M21" s="70" t="s">
        <v>53</v>
      </c>
      <c r="N21" s="70" t="s">
        <v>52</v>
      </c>
      <c r="O21" s="70" t="s">
        <v>53</v>
      </c>
      <c r="P21" s="70" t="s">
        <v>52</v>
      </c>
      <c r="Q21" s="70" t="s">
        <v>53</v>
      </c>
      <c r="R21" s="70" t="s">
        <v>52</v>
      </c>
      <c r="S21" s="116" t="s">
        <v>53</v>
      </c>
      <c r="T21" s="86" t="s">
        <v>52</v>
      </c>
      <c r="U21" s="70" t="s">
        <v>53</v>
      </c>
      <c r="V21" s="70" t="s">
        <v>52</v>
      </c>
      <c r="W21" s="116" t="s">
        <v>53</v>
      </c>
      <c r="X21" s="86" t="s">
        <v>52</v>
      </c>
      <c r="Y21" s="70" t="s">
        <v>53</v>
      </c>
      <c r="Z21" s="70" t="s">
        <v>52</v>
      </c>
      <c r="AA21" s="70" t="s">
        <v>53</v>
      </c>
      <c r="AB21" s="70" t="s">
        <v>52</v>
      </c>
      <c r="AC21" s="70" t="s">
        <v>53</v>
      </c>
      <c r="AD21" s="70" t="s">
        <v>52</v>
      </c>
      <c r="AE21" s="116" t="s">
        <v>53</v>
      </c>
      <c r="AF21" s="86" t="s">
        <v>52</v>
      </c>
      <c r="AG21" s="70" t="s">
        <v>53</v>
      </c>
      <c r="AH21" s="70" t="s">
        <v>52</v>
      </c>
      <c r="AI21" s="70" t="s">
        <v>53</v>
      </c>
      <c r="AJ21" s="70" t="s">
        <v>52</v>
      </c>
      <c r="AK21" s="116" t="s">
        <v>53</v>
      </c>
      <c r="AL21" s="15"/>
      <c r="AM21" s="118"/>
      <c r="AN21" s="118"/>
      <c r="AO21" s="118"/>
      <c r="AP21" s="118"/>
      <c r="AQ21" s="118"/>
      <c r="AS21" s="120"/>
    </row>
    <row r="22" spans="1:45" ht="22.5" customHeight="1" x14ac:dyDescent="0.55000000000000004">
      <c r="A22" s="73"/>
      <c r="B22" s="75"/>
      <c r="C22" s="77"/>
      <c r="D22" s="97"/>
      <c r="E22" s="100"/>
      <c r="F22" s="69"/>
      <c r="G22" s="69"/>
      <c r="H22" s="102"/>
      <c r="I22" s="100"/>
      <c r="J22" s="69"/>
      <c r="K22" s="102"/>
      <c r="L22" s="87"/>
      <c r="M22" s="71"/>
      <c r="N22" s="71"/>
      <c r="O22" s="71"/>
      <c r="P22" s="71"/>
      <c r="Q22" s="71"/>
      <c r="R22" s="71"/>
      <c r="S22" s="117"/>
      <c r="T22" s="87"/>
      <c r="U22" s="71"/>
      <c r="V22" s="71"/>
      <c r="W22" s="117"/>
      <c r="X22" s="87"/>
      <c r="Y22" s="71"/>
      <c r="Z22" s="71"/>
      <c r="AA22" s="71"/>
      <c r="AB22" s="71"/>
      <c r="AC22" s="71"/>
      <c r="AD22" s="71"/>
      <c r="AE22" s="117"/>
      <c r="AF22" s="87"/>
      <c r="AG22" s="71"/>
      <c r="AH22" s="71"/>
      <c r="AI22" s="71"/>
      <c r="AJ22" s="71"/>
      <c r="AK22" s="117"/>
      <c r="AL22" s="15"/>
      <c r="AM22" s="119"/>
      <c r="AN22" s="119"/>
      <c r="AO22" s="119"/>
      <c r="AP22" s="119"/>
      <c r="AQ22" s="119"/>
      <c r="AS22" s="120"/>
    </row>
    <row r="23" spans="1:45" ht="28.3" customHeight="1" x14ac:dyDescent="0.55000000000000004">
      <c r="A23" s="45"/>
      <c r="B23" s="43" t="s">
        <v>193</v>
      </c>
      <c r="C23" s="43" t="s">
        <v>194</v>
      </c>
      <c r="D23" s="16">
        <v>15</v>
      </c>
      <c r="E23" s="17">
        <v>3</v>
      </c>
      <c r="F23" s="18">
        <v>12</v>
      </c>
      <c r="G23" s="19"/>
      <c r="H23" s="61"/>
      <c r="I23" s="17"/>
      <c r="J23" s="18"/>
      <c r="K23" s="20"/>
      <c r="L23" s="21" t="s">
        <v>56</v>
      </c>
      <c r="M23" s="22">
        <v>1</v>
      </c>
      <c r="N23" s="23"/>
      <c r="O23" s="22"/>
      <c r="P23" s="22"/>
      <c r="Q23" s="22"/>
      <c r="R23" s="22"/>
      <c r="S23" s="24"/>
      <c r="T23" s="23" t="s">
        <v>56</v>
      </c>
      <c r="U23" s="22">
        <v>1</v>
      </c>
      <c r="V23" s="22"/>
      <c r="W23" s="24"/>
      <c r="X23" s="57"/>
      <c r="Y23" s="58"/>
      <c r="Z23" s="58"/>
      <c r="AA23" s="58"/>
      <c r="AB23" s="58"/>
      <c r="AC23" s="58"/>
      <c r="AD23" s="58"/>
      <c r="AE23" s="60"/>
      <c r="AF23" s="57"/>
      <c r="AG23" s="58"/>
      <c r="AH23" s="58"/>
      <c r="AI23" s="58"/>
      <c r="AJ23" s="58"/>
      <c r="AK23" s="60"/>
      <c r="AL23" s="25"/>
      <c r="AM23" s="21">
        <v>3</v>
      </c>
      <c r="AN23" s="21"/>
      <c r="AO23" s="21"/>
      <c r="AP23" s="21"/>
      <c r="AQ23" s="21"/>
    </row>
    <row r="24" spans="1:45" ht="28.3" customHeight="1" x14ac:dyDescent="0.55000000000000004">
      <c r="A24" s="45"/>
      <c r="B24" s="43" t="s">
        <v>195</v>
      </c>
      <c r="C24" s="43" t="s">
        <v>196</v>
      </c>
      <c r="D24" s="16">
        <v>17</v>
      </c>
      <c r="E24" s="17">
        <v>1</v>
      </c>
      <c r="F24" s="18">
        <v>8</v>
      </c>
      <c r="G24" s="19">
        <v>8</v>
      </c>
      <c r="H24" s="61"/>
      <c r="I24" s="17"/>
      <c r="J24" s="18"/>
      <c r="K24" s="20"/>
      <c r="L24" s="21"/>
      <c r="M24" s="22"/>
      <c r="N24" s="23" t="s">
        <v>73</v>
      </c>
      <c r="O24" s="22">
        <v>2</v>
      </c>
      <c r="P24" s="22"/>
      <c r="Q24" s="22"/>
      <c r="R24" s="22"/>
      <c r="S24" s="24"/>
      <c r="T24" s="23"/>
      <c r="U24" s="22"/>
      <c r="V24" s="22"/>
      <c r="W24" s="24"/>
      <c r="X24" s="57"/>
      <c r="Y24" s="58"/>
      <c r="Z24" s="58"/>
      <c r="AA24" s="58"/>
      <c r="AB24" s="58"/>
      <c r="AC24" s="58"/>
      <c r="AD24" s="58"/>
      <c r="AE24" s="60"/>
      <c r="AF24" s="57"/>
      <c r="AG24" s="58"/>
      <c r="AH24" s="58"/>
      <c r="AI24" s="58"/>
      <c r="AJ24" s="58"/>
      <c r="AK24" s="60"/>
      <c r="AL24" s="25"/>
      <c r="AM24" s="21"/>
      <c r="AN24" s="21">
        <v>3</v>
      </c>
      <c r="AO24" s="21"/>
      <c r="AP24" s="21"/>
      <c r="AQ24" s="21"/>
    </row>
    <row r="25" spans="1:45" ht="28.3" customHeight="1" x14ac:dyDescent="0.55000000000000004">
      <c r="A25" s="45"/>
      <c r="B25" s="43" t="s">
        <v>197</v>
      </c>
      <c r="C25" s="43" t="s">
        <v>198</v>
      </c>
      <c r="D25" s="16">
        <v>15</v>
      </c>
      <c r="E25" s="17">
        <v>3</v>
      </c>
      <c r="F25" s="18">
        <v>12</v>
      </c>
      <c r="G25" s="19"/>
      <c r="H25" s="61"/>
      <c r="I25" s="17"/>
      <c r="J25" s="18"/>
      <c r="K25" s="20"/>
      <c r="L25" s="21"/>
      <c r="M25" s="22"/>
      <c r="N25" s="23" t="s">
        <v>56</v>
      </c>
      <c r="O25" s="22">
        <v>1</v>
      </c>
      <c r="P25" s="22" t="s">
        <v>56</v>
      </c>
      <c r="Q25" s="22">
        <v>1</v>
      </c>
      <c r="R25" s="22"/>
      <c r="S25" s="24"/>
      <c r="T25" s="23"/>
      <c r="U25" s="22"/>
      <c r="V25" s="22"/>
      <c r="W25" s="24"/>
      <c r="X25" s="57"/>
      <c r="Y25" s="58"/>
      <c r="Z25" s="58"/>
      <c r="AA25" s="58"/>
      <c r="AB25" s="58"/>
      <c r="AC25" s="58"/>
      <c r="AD25" s="58"/>
      <c r="AE25" s="60"/>
      <c r="AF25" s="57"/>
      <c r="AG25" s="58"/>
      <c r="AH25" s="58"/>
      <c r="AI25" s="58"/>
      <c r="AJ25" s="58"/>
      <c r="AK25" s="60"/>
      <c r="AL25" s="25"/>
      <c r="AM25" s="21"/>
      <c r="AN25" s="21"/>
      <c r="AO25" s="21">
        <v>3</v>
      </c>
      <c r="AP25" s="21"/>
      <c r="AQ25" s="21"/>
    </row>
    <row r="26" spans="1:45" ht="28.3" customHeight="1" x14ac:dyDescent="0.55000000000000004">
      <c r="A26" s="45"/>
      <c r="B26" s="43" t="s">
        <v>199</v>
      </c>
      <c r="C26" s="43" t="s">
        <v>200</v>
      </c>
      <c r="D26" s="16">
        <v>10</v>
      </c>
      <c r="E26" s="17">
        <v>2</v>
      </c>
      <c r="F26" s="18">
        <v>8</v>
      </c>
      <c r="G26" s="19"/>
      <c r="H26" s="61"/>
      <c r="I26" s="17"/>
      <c r="J26" s="18"/>
      <c r="K26" s="20"/>
      <c r="L26" s="21"/>
      <c r="M26" s="22"/>
      <c r="N26" s="23" t="s">
        <v>56</v>
      </c>
      <c r="O26" s="22">
        <v>1</v>
      </c>
      <c r="P26" s="22"/>
      <c r="Q26" s="22"/>
      <c r="R26" s="22"/>
      <c r="S26" s="24"/>
      <c r="T26" s="23" t="s">
        <v>56</v>
      </c>
      <c r="U26" s="22">
        <v>1</v>
      </c>
      <c r="V26" s="22"/>
      <c r="W26" s="24"/>
      <c r="X26" s="57"/>
      <c r="Y26" s="58"/>
      <c r="Z26" s="58"/>
      <c r="AA26" s="58"/>
      <c r="AB26" s="58"/>
      <c r="AC26" s="58"/>
      <c r="AD26" s="58"/>
      <c r="AE26" s="60"/>
      <c r="AF26" s="57"/>
      <c r="AG26" s="58"/>
      <c r="AH26" s="58"/>
      <c r="AI26" s="58"/>
      <c r="AJ26" s="58"/>
      <c r="AK26" s="60"/>
      <c r="AL26" s="25"/>
      <c r="AM26" s="21">
        <v>0.5</v>
      </c>
      <c r="AN26" s="21">
        <v>0.5</v>
      </c>
      <c r="AO26" s="21"/>
      <c r="AP26" s="21"/>
      <c r="AQ26" s="21"/>
    </row>
    <row r="27" spans="1:45" ht="28.3" customHeight="1" x14ac:dyDescent="0.55000000000000004">
      <c r="A27" s="45"/>
      <c r="B27" s="43" t="s">
        <v>201</v>
      </c>
      <c r="C27" s="43" t="s">
        <v>202</v>
      </c>
      <c r="D27" s="16">
        <v>17</v>
      </c>
      <c r="E27" s="17">
        <v>1</v>
      </c>
      <c r="F27" s="18">
        <v>8</v>
      </c>
      <c r="G27" s="19">
        <v>8</v>
      </c>
      <c r="H27" s="61"/>
      <c r="I27" s="17"/>
      <c r="J27" s="18"/>
      <c r="K27" s="20"/>
      <c r="L27" s="21" t="s">
        <v>80</v>
      </c>
      <c r="M27" s="22">
        <v>1</v>
      </c>
      <c r="N27" s="23" t="s">
        <v>80</v>
      </c>
      <c r="O27" s="22">
        <v>1</v>
      </c>
      <c r="P27" s="22"/>
      <c r="Q27" s="22"/>
      <c r="R27" s="22"/>
      <c r="S27" s="24"/>
      <c r="T27" s="23" t="s">
        <v>81</v>
      </c>
      <c r="U27" s="22">
        <v>1</v>
      </c>
      <c r="V27" s="22"/>
      <c r="W27" s="24"/>
      <c r="X27" s="57"/>
      <c r="Y27" s="58"/>
      <c r="Z27" s="58"/>
      <c r="AA27" s="58"/>
      <c r="AB27" s="58"/>
      <c r="AC27" s="58"/>
      <c r="AD27" s="58"/>
      <c r="AE27" s="60"/>
      <c r="AF27" s="57"/>
      <c r="AG27" s="58"/>
      <c r="AH27" s="58"/>
      <c r="AI27" s="58"/>
      <c r="AJ27" s="58"/>
      <c r="AK27" s="60"/>
      <c r="AL27" s="25"/>
      <c r="AM27" s="21">
        <v>0.5</v>
      </c>
      <c r="AN27" s="21">
        <v>0.5</v>
      </c>
      <c r="AO27" s="21">
        <v>0.5</v>
      </c>
      <c r="AP27" s="21">
        <v>0.5</v>
      </c>
      <c r="AQ27" s="21">
        <v>0.5</v>
      </c>
    </row>
    <row r="28" spans="1:45" ht="28.3" customHeight="1" x14ac:dyDescent="0.55000000000000004">
      <c r="A28" s="45"/>
      <c r="B28" s="43" t="s">
        <v>203</v>
      </c>
      <c r="C28" s="43" t="s">
        <v>204</v>
      </c>
      <c r="D28" s="16">
        <v>16</v>
      </c>
      <c r="E28" s="17"/>
      <c r="F28" s="18">
        <v>16</v>
      </c>
      <c r="G28" s="19"/>
      <c r="H28" s="61"/>
      <c r="I28" s="17"/>
      <c r="J28" s="18"/>
      <c r="K28" s="20"/>
      <c r="L28" s="21" t="s">
        <v>80</v>
      </c>
      <c r="M28" s="22">
        <v>1</v>
      </c>
      <c r="N28" s="23" t="s">
        <v>80</v>
      </c>
      <c r="O28" s="22">
        <v>1</v>
      </c>
      <c r="P28" s="22"/>
      <c r="Q28" s="22"/>
      <c r="R28" s="22"/>
      <c r="S28" s="24"/>
      <c r="T28" s="23" t="s">
        <v>81</v>
      </c>
      <c r="U28" s="22">
        <v>1</v>
      </c>
      <c r="V28" s="22"/>
      <c r="W28" s="24"/>
      <c r="X28" s="57"/>
      <c r="Y28" s="58"/>
      <c r="Z28" s="58"/>
      <c r="AA28" s="58"/>
      <c r="AB28" s="58"/>
      <c r="AC28" s="58"/>
      <c r="AD28" s="58"/>
      <c r="AE28" s="60"/>
      <c r="AF28" s="57"/>
      <c r="AG28" s="58"/>
      <c r="AH28" s="58"/>
      <c r="AI28" s="58"/>
      <c r="AJ28" s="58"/>
      <c r="AK28" s="60"/>
      <c r="AL28" s="25"/>
      <c r="AM28" s="21">
        <v>0.5</v>
      </c>
      <c r="AN28" s="21">
        <v>0.5</v>
      </c>
      <c r="AO28" s="21">
        <v>0.5</v>
      </c>
      <c r="AP28" s="21">
        <v>0.5</v>
      </c>
      <c r="AQ28" s="21">
        <v>0.5</v>
      </c>
    </row>
    <row r="29" spans="1:45" ht="28.3" customHeight="1" x14ac:dyDescent="0.55000000000000004">
      <c r="A29" s="45"/>
      <c r="B29" s="43" t="s">
        <v>205</v>
      </c>
      <c r="C29" s="43" t="s">
        <v>206</v>
      </c>
      <c r="D29" s="16">
        <v>17</v>
      </c>
      <c r="E29" s="17">
        <v>1</v>
      </c>
      <c r="F29" s="18">
        <v>8</v>
      </c>
      <c r="G29" s="19">
        <v>8</v>
      </c>
      <c r="H29" s="61"/>
      <c r="I29" s="17"/>
      <c r="J29" s="18"/>
      <c r="K29" s="20"/>
      <c r="L29" s="21" t="s">
        <v>84</v>
      </c>
      <c r="M29" s="22">
        <v>1</v>
      </c>
      <c r="N29" s="23" t="s">
        <v>80</v>
      </c>
      <c r="O29" s="22">
        <v>1</v>
      </c>
      <c r="P29" s="22"/>
      <c r="Q29" s="22"/>
      <c r="R29" s="22"/>
      <c r="S29" s="24"/>
      <c r="T29" s="23"/>
      <c r="U29" s="22"/>
      <c r="V29" s="22"/>
      <c r="W29" s="24"/>
      <c r="X29" s="57"/>
      <c r="Y29" s="58"/>
      <c r="Z29" s="58"/>
      <c r="AA29" s="58"/>
      <c r="AB29" s="58"/>
      <c r="AC29" s="58"/>
      <c r="AD29" s="58"/>
      <c r="AE29" s="60"/>
      <c r="AF29" s="57"/>
      <c r="AG29" s="58"/>
      <c r="AH29" s="58"/>
      <c r="AI29" s="58"/>
      <c r="AJ29" s="58"/>
      <c r="AK29" s="60"/>
      <c r="AL29" s="25"/>
      <c r="AM29" s="21">
        <v>0.5</v>
      </c>
      <c r="AN29" s="21">
        <v>0.5</v>
      </c>
      <c r="AO29" s="21">
        <v>0.5</v>
      </c>
      <c r="AP29" s="21">
        <v>0.5</v>
      </c>
      <c r="AQ29" s="21">
        <v>0.5</v>
      </c>
    </row>
    <row r="30" spans="1:45" ht="28.3" customHeight="1" x14ac:dyDescent="0.55000000000000004">
      <c r="A30" s="45"/>
      <c r="B30" s="43" t="s">
        <v>207</v>
      </c>
      <c r="C30" s="43" t="s">
        <v>208</v>
      </c>
      <c r="D30" s="16">
        <v>8</v>
      </c>
      <c r="E30" s="17"/>
      <c r="F30" s="18">
        <v>8</v>
      </c>
      <c r="G30" s="19"/>
      <c r="H30" s="61"/>
      <c r="I30" s="17"/>
      <c r="J30" s="18"/>
      <c r="K30" s="20"/>
      <c r="L30" s="21" t="s">
        <v>56</v>
      </c>
      <c r="M30" s="22">
        <v>1</v>
      </c>
      <c r="N30" s="23" t="s">
        <v>56</v>
      </c>
      <c r="O30" s="22">
        <v>1</v>
      </c>
      <c r="P30" s="22"/>
      <c r="Q30" s="22"/>
      <c r="R30" s="22"/>
      <c r="S30" s="24"/>
      <c r="T30" s="23"/>
      <c r="U30" s="22"/>
      <c r="V30" s="22"/>
      <c r="W30" s="24"/>
      <c r="X30" s="57"/>
      <c r="Y30" s="58"/>
      <c r="Z30" s="58"/>
      <c r="AA30" s="58"/>
      <c r="AB30" s="58"/>
      <c r="AC30" s="58"/>
      <c r="AD30" s="58"/>
      <c r="AE30" s="60"/>
      <c r="AF30" s="57"/>
      <c r="AG30" s="58"/>
      <c r="AH30" s="58"/>
      <c r="AI30" s="58"/>
      <c r="AJ30" s="58"/>
      <c r="AK30" s="60"/>
      <c r="AL30" s="25"/>
      <c r="AM30" s="21">
        <v>0.2</v>
      </c>
      <c r="AN30" s="21">
        <v>0.2</v>
      </c>
      <c r="AO30" s="21">
        <v>0.1</v>
      </c>
      <c r="AP30" s="21">
        <v>0.25</v>
      </c>
      <c r="AQ30" s="21">
        <v>0.25</v>
      </c>
    </row>
    <row r="31" spans="1:45" ht="28.3" customHeight="1" x14ac:dyDescent="0.55000000000000004">
      <c r="A31" s="45"/>
      <c r="B31" s="43" t="s">
        <v>209</v>
      </c>
      <c r="C31" s="43" t="s">
        <v>210</v>
      </c>
      <c r="D31" s="16">
        <v>15</v>
      </c>
      <c r="E31" s="17">
        <v>3</v>
      </c>
      <c r="F31" s="18">
        <v>12</v>
      </c>
      <c r="G31" s="19"/>
      <c r="H31" s="61"/>
      <c r="I31" s="17"/>
      <c r="J31" s="18"/>
      <c r="K31" s="20"/>
      <c r="L31" s="21"/>
      <c r="M31" s="22"/>
      <c r="N31" s="23" t="s">
        <v>56</v>
      </c>
      <c r="O31" s="22">
        <v>1</v>
      </c>
      <c r="P31" s="22"/>
      <c r="Q31" s="22"/>
      <c r="R31" s="22"/>
      <c r="S31" s="24"/>
      <c r="T31" s="23" t="s">
        <v>56</v>
      </c>
      <c r="U31" s="22">
        <v>1</v>
      </c>
      <c r="V31" s="22"/>
      <c r="W31" s="24"/>
      <c r="X31" s="57"/>
      <c r="Y31" s="58"/>
      <c r="Z31" s="58"/>
      <c r="AA31" s="58"/>
      <c r="AB31" s="58"/>
      <c r="AC31" s="58"/>
      <c r="AD31" s="58"/>
      <c r="AE31" s="60"/>
      <c r="AF31" s="57"/>
      <c r="AG31" s="58"/>
      <c r="AH31" s="58"/>
      <c r="AI31" s="58"/>
      <c r="AJ31" s="58"/>
      <c r="AK31" s="60"/>
      <c r="AL31" s="25"/>
      <c r="AM31" s="21"/>
      <c r="AN31" s="21"/>
      <c r="AO31" s="21"/>
      <c r="AP31" s="21">
        <v>1.5</v>
      </c>
      <c r="AQ31" s="21"/>
    </row>
    <row r="32" spans="1:45" ht="28.3" customHeight="1" x14ac:dyDescent="0.55000000000000004">
      <c r="A32" s="45"/>
      <c r="B32" s="43" t="s">
        <v>211</v>
      </c>
      <c r="C32" s="43" t="s">
        <v>212</v>
      </c>
      <c r="D32" s="16">
        <v>15</v>
      </c>
      <c r="E32" s="17"/>
      <c r="F32" s="18">
        <v>3</v>
      </c>
      <c r="G32" s="19">
        <v>12</v>
      </c>
      <c r="H32" s="61"/>
      <c r="I32" s="17"/>
      <c r="J32" s="18"/>
      <c r="K32" s="20"/>
      <c r="L32" s="21"/>
      <c r="M32" s="22"/>
      <c r="N32" s="23" t="s">
        <v>56</v>
      </c>
      <c r="O32" s="22">
        <v>1</v>
      </c>
      <c r="P32" s="22"/>
      <c r="Q32" s="22"/>
      <c r="R32" s="22"/>
      <c r="S32" s="24"/>
      <c r="T32" s="23" t="s">
        <v>56</v>
      </c>
      <c r="U32" s="22">
        <v>1</v>
      </c>
      <c r="V32" s="22"/>
      <c r="W32" s="24"/>
      <c r="X32" s="57"/>
      <c r="Y32" s="58"/>
      <c r="Z32" s="58"/>
      <c r="AA32" s="58"/>
      <c r="AB32" s="58"/>
      <c r="AC32" s="58"/>
      <c r="AD32" s="58"/>
      <c r="AE32" s="60"/>
      <c r="AF32" s="57"/>
      <c r="AG32" s="58"/>
      <c r="AH32" s="58"/>
      <c r="AI32" s="58"/>
      <c r="AJ32" s="58"/>
      <c r="AK32" s="60"/>
      <c r="AL32" s="25"/>
      <c r="AM32" s="21"/>
      <c r="AN32" s="21"/>
      <c r="AO32" s="21"/>
      <c r="AP32" s="21"/>
      <c r="AQ32" s="21">
        <v>3</v>
      </c>
    </row>
    <row r="33" spans="1:47" ht="28.3" customHeight="1" x14ac:dyDescent="0.55000000000000004">
      <c r="A33" s="45"/>
      <c r="B33" s="43" t="s">
        <v>213</v>
      </c>
      <c r="C33" s="43" t="s">
        <v>214</v>
      </c>
      <c r="D33" s="16">
        <v>15</v>
      </c>
      <c r="E33" s="17">
        <v>3</v>
      </c>
      <c r="F33" s="18">
        <v>12</v>
      </c>
      <c r="G33" s="19"/>
      <c r="H33" s="61"/>
      <c r="I33" s="17"/>
      <c r="J33" s="18"/>
      <c r="K33" s="20"/>
      <c r="L33" s="21"/>
      <c r="M33" s="22"/>
      <c r="N33" s="23" t="s">
        <v>56</v>
      </c>
      <c r="O33" s="22">
        <v>1</v>
      </c>
      <c r="P33" s="22"/>
      <c r="Q33" s="22"/>
      <c r="R33" s="22"/>
      <c r="S33" s="24"/>
      <c r="T33" s="23" t="s">
        <v>56</v>
      </c>
      <c r="U33" s="22">
        <v>1</v>
      </c>
      <c r="V33" s="22"/>
      <c r="W33" s="24"/>
      <c r="X33" s="57"/>
      <c r="Y33" s="58"/>
      <c r="Z33" s="58"/>
      <c r="AA33" s="58"/>
      <c r="AB33" s="58"/>
      <c r="AC33" s="58"/>
      <c r="AD33" s="58"/>
      <c r="AE33" s="60"/>
      <c r="AF33" s="57"/>
      <c r="AG33" s="58"/>
      <c r="AH33" s="58"/>
      <c r="AI33" s="58"/>
      <c r="AJ33" s="58"/>
      <c r="AK33" s="60"/>
      <c r="AL33" s="25"/>
      <c r="AM33" s="21"/>
      <c r="AN33" s="21"/>
      <c r="AO33" s="21"/>
      <c r="AP33" s="21">
        <v>1.5</v>
      </c>
      <c r="AQ33" s="21"/>
    </row>
    <row r="34" spans="1:47" ht="28.3" customHeight="1" x14ac:dyDescent="0.55000000000000004">
      <c r="A34" s="45"/>
      <c r="B34" s="43"/>
      <c r="C34" s="43"/>
      <c r="D34" s="16"/>
      <c r="E34" s="17"/>
      <c r="F34" s="18"/>
      <c r="G34" s="19"/>
      <c r="H34" s="20"/>
      <c r="I34" s="17"/>
      <c r="J34" s="18"/>
      <c r="K34" s="20"/>
      <c r="L34" s="21"/>
      <c r="M34" s="22"/>
      <c r="N34" s="23"/>
      <c r="O34" s="22"/>
      <c r="P34" s="22"/>
      <c r="Q34" s="22"/>
      <c r="R34" s="22"/>
      <c r="S34" s="24"/>
      <c r="T34" s="23"/>
      <c r="U34" s="22"/>
      <c r="V34" s="22"/>
      <c r="W34" s="24"/>
      <c r="X34" s="21"/>
      <c r="Y34" s="22"/>
      <c r="Z34" s="22"/>
      <c r="AA34" s="22"/>
      <c r="AB34" s="22"/>
      <c r="AC34" s="22"/>
      <c r="AD34" s="22"/>
      <c r="AE34" s="24"/>
      <c r="AF34" s="21"/>
      <c r="AG34" s="22"/>
      <c r="AH34" s="22"/>
      <c r="AI34" s="22"/>
      <c r="AJ34" s="22"/>
      <c r="AK34" s="24"/>
      <c r="AL34" s="25"/>
      <c r="AM34" s="21"/>
      <c r="AN34" s="21"/>
      <c r="AO34" s="21"/>
      <c r="AP34" s="21"/>
      <c r="AQ34" s="21"/>
    </row>
    <row r="35" spans="1:47" ht="28.3" customHeight="1" x14ac:dyDescent="0.55000000000000004">
      <c r="A35" s="45"/>
      <c r="B35" s="43" t="s">
        <v>91</v>
      </c>
      <c r="C35" s="43" t="s">
        <v>215</v>
      </c>
      <c r="D35" s="16">
        <v>30</v>
      </c>
      <c r="E35" s="17"/>
      <c r="F35" s="18">
        <v>11</v>
      </c>
      <c r="G35" s="19">
        <v>4</v>
      </c>
      <c r="H35" s="20">
        <v>15</v>
      </c>
      <c r="I35" s="17"/>
      <c r="J35" s="18"/>
      <c r="K35" s="20"/>
      <c r="L35" s="57"/>
      <c r="M35" s="58"/>
      <c r="N35" s="59"/>
      <c r="O35" s="58"/>
      <c r="P35" s="58"/>
      <c r="Q35" s="58"/>
      <c r="R35" s="58"/>
      <c r="S35" s="60"/>
      <c r="T35" s="59"/>
      <c r="U35" s="58"/>
      <c r="V35" s="58"/>
      <c r="W35" s="60"/>
      <c r="X35" s="21" t="s">
        <v>56</v>
      </c>
      <c r="Y35" s="22">
        <v>1</v>
      </c>
      <c r="Z35" s="22"/>
      <c r="AA35" s="22"/>
      <c r="AB35" s="22"/>
      <c r="AC35" s="22"/>
      <c r="AD35" s="22" t="s">
        <v>56</v>
      </c>
      <c r="AE35" s="24">
        <v>1</v>
      </c>
      <c r="AF35" s="21"/>
      <c r="AG35" s="22"/>
      <c r="AH35" s="22"/>
      <c r="AI35" s="22"/>
      <c r="AJ35" s="22"/>
      <c r="AK35" s="24"/>
      <c r="AL35" s="25"/>
      <c r="AM35" s="21">
        <v>1</v>
      </c>
      <c r="AN35" s="21">
        <v>1</v>
      </c>
      <c r="AO35" s="21">
        <v>1</v>
      </c>
      <c r="AP35" s="21">
        <v>1</v>
      </c>
      <c r="AQ35" s="21">
        <v>1</v>
      </c>
    </row>
    <row r="36" spans="1:47" ht="28.3" customHeight="1" x14ac:dyDescent="0.55000000000000004">
      <c r="A36" s="45"/>
      <c r="B36" s="43" t="s">
        <v>216</v>
      </c>
      <c r="C36" s="43" t="s">
        <v>217</v>
      </c>
      <c r="D36" s="16">
        <v>50</v>
      </c>
      <c r="E36" s="17">
        <v>5</v>
      </c>
      <c r="F36" s="18">
        <v>5</v>
      </c>
      <c r="G36" s="19">
        <v>5</v>
      </c>
      <c r="H36" s="20">
        <v>35</v>
      </c>
      <c r="I36" s="17"/>
      <c r="J36" s="18"/>
      <c r="K36" s="20"/>
      <c r="L36" s="57"/>
      <c r="M36" s="58"/>
      <c r="N36" s="59"/>
      <c r="O36" s="58"/>
      <c r="P36" s="58"/>
      <c r="Q36" s="58"/>
      <c r="R36" s="58"/>
      <c r="S36" s="60"/>
      <c r="T36" s="59"/>
      <c r="U36" s="58"/>
      <c r="V36" s="58"/>
      <c r="W36" s="60"/>
      <c r="X36" s="21" t="s">
        <v>81</v>
      </c>
      <c r="Y36" s="22">
        <v>1</v>
      </c>
      <c r="Z36" s="22" t="s">
        <v>80</v>
      </c>
      <c r="AA36" s="22">
        <v>1</v>
      </c>
      <c r="AB36" s="22" t="s">
        <v>80</v>
      </c>
      <c r="AC36" s="22">
        <v>1</v>
      </c>
      <c r="AD36" s="22"/>
      <c r="AE36" s="24"/>
      <c r="AF36" s="21"/>
      <c r="AG36" s="22"/>
      <c r="AH36" s="22"/>
      <c r="AI36" s="22"/>
      <c r="AJ36" s="22"/>
      <c r="AK36" s="24"/>
      <c r="AL36" s="25"/>
      <c r="AM36" s="21">
        <v>1</v>
      </c>
      <c r="AN36" s="21">
        <v>1</v>
      </c>
      <c r="AO36" s="21">
        <v>1</v>
      </c>
      <c r="AP36" s="21"/>
      <c r="AQ36" s="21"/>
    </row>
    <row r="37" spans="1:47" ht="28.3" customHeight="1" x14ac:dyDescent="0.55000000000000004">
      <c r="A37" s="45"/>
      <c r="B37" s="43" t="s">
        <v>218</v>
      </c>
      <c r="C37" s="43" t="s">
        <v>219</v>
      </c>
      <c r="D37" s="16">
        <v>50</v>
      </c>
      <c r="E37" s="17">
        <v>5</v>
      </c>
      <c r="F37" s="18">
        <v>5</v>
      </c>
      <c r="G37" s="19">
        <v>5</v>
      </c>
      <c r="H37" s="20">
        <v>35</v>
      </c>
      <c r="I37" s="17"/>
      <c r="J37" s="18"/>
      <c r="K37" s="20"/>
      <c r="L37" s="57"/>
      <c r="M37" s="58"/>
      <c r="N37" s="59"/>
      <c r="O37" s="58"/>
      <c r="P37" s="58"/>
      <c r="Q37" s="58"/>
      <c r="R37" s="58"/>
      <c r="S37" s="60"/>
      <c r="T37" s="59"/>
      <c r="U37" s="58"/>
      <c r="V37" s="58"/>
      <c r="W37" s="60"/>
      <c r="X37" s="21" t="s">
        <v>81</v>
      </c>
      <c r="Y37" s="22">
        <v>1</v>
      </c>
      <c r="Z37" s="22" t="s">
        <v>80</v>
      </c>
      <c r="AA37" s="22">
        <v>1</v>
      </c>
      <c r="AB37" s="22" t="s">
        <v>80</v>
      </c>
      <c r="AC37" s="22">
        <v>1</v>
      </c>
      <c r="AD37" s="22"/>
      <c r="AE37" s="24"/>
      <c r="AF37" s="21"/>
      <c r="AG37" s="22"/>
      <c r="AH37" s="22"/>
      <c r="AI37" s="22"/>
      <c r="AJ37" s="22"/>
      <c r="AK37" s="24"/>
      <c r="AL37" s="25"/>
      <c r="AM37" s="21">
        <v>1</v>
      </c>
      <c r="AN37" s="21">
        <v>1</v>
      </c>
      <c r="AO37" s="21">
        <v>1</v>
      </c>
      <c r="AP37" s="21"/>
      <c r="AQ37" s="21"/>
    </row>
    <row r="38" spans="1:47" ht="28.3" customHeight="1" x14ac:dyDescent="0.55000000000000004">
      <c r="A38" s="45"/>
      <c r="B38" s="43" t="s">
        <v>220</v>
      </c>
      <c r="C38" s="43" t="s">
        <v>221</v>
      </c>
      <c r="D38" s="16">
        <v>50</v>
      </c>
      <c r="E38" s="17"/>
      <c r="F38" s="18">
        <v>10</v>
      </c>
      <c r="G38" s="19">
        <v>10</v>
      </c>
      <c r="H38" s="20">
        <v>30</v>
      </c>
      <c r="I38" s="17"/>
      <c r="J38" s="18"/>
      <c r="K38" s="20"/>
      <c r="L38" s="57"/>
      <c r="M38" s="58"/>
      <c r="N38" s="59"/>
      <c r="O38" s="58"/>
      <c r="P38" s="58"/>
      <c r="Q38" s="58"/>
      <c r="R38" s="58"/>
      <c r="S38" s="60"/>
      <c r="T38" s="59"/>
      <c r="U38" s="58"/>
      <c r="V38" s="58"/>
      <c r="W38" s="60"/>
      <c r="X38" s="21" t="s">
        <v>81</v>
      </c>
      <c r="Y38" s="22">
        <v>1</v>
      </c>
      <c r="Z38" s="22" t="s">
        <v>80</v>
      </c>
      <c r="AA38" s="22">
        <v>1</v>
      </c>
      <c r="AB38" s="22" t="s">
        <v>80</v>
      </c>
      <c r="AC38" s="22">
        <v>1</v>
      </c>
      <c r="AD38" s="22"/>
      <c r="AE38" s="24"/>
      <c r="AF38" s="21"/>
      <c r="AG38" s="22"/>
      <c r="AH38" s="22"/>
      <c r="AI38" s="22"/>
      <c r="AJ38" s="22"/>
      <c r="AK38" s="24"/>
      <c r="AL38" s="25"/>
      <c r="AM38" s="21"/>
      <c r="AN38" s="21"/>
      <c r="AO38" s="21"/>
      <c r="AP38" s="21">
        <v>3</v>
      </c>
      <c r="AQ38" s="21">
        <v>3</v>
      </c>
    </row>
    <row r="39" spans="1:47" ht="28.3" customHeight="1" x14ac:dyDescent="0.55000000000000004">
      <c r="A39" s="45"/>
      <c r="B39" s="43" t="s">
        <v>222</v>
      </c>
      <c r="C39" s="43" t="s">
        <v>223</v>
      </c>
      <c r="D39" s="16">
        <v>0</v>
      </c>
      <c r="E39" s="17"/>
      <c r="F39" s="18"/>
      <c r="G39" s="19"/>
      <c r="H39" s="20"/>
      <c r="I39" s="17"/>
      <c r="J39" s="18"/>
      <c r="K39" s="20"/>
      <c r="L39" s="57"/>
      <c r="M39" s="58"/>
      <c r="N39" s="59"/>
      <c r="O39" s="58"/>
      <c r="P39" s="58"/>
      <c r="Q39" s="58"/>
      <c r="R39" s="58"/>
      <c r="S39" s="60"/>
      <c r="T39" s="59"/>
      <c r="U39" s="58"/>
      <c r="V39" s="58"/>
      <c r="W39" s="60"/>
      <c r="X39" s="21"/>
      <c r="Y39" s="22"/>
      <c r="Z39" s="22"/>
      <c r="AA39" s="22"/>
      <c r="AB39" s="22"/>
      <c r="AC39" s="22"/>
      <c r="AD39" s="22"/>
      <c r="AE39" s="24"/>
      <c r="AF39" s="21" t="s">
        <v>80</v>
      </c>
      <c r="AG39" s="22">
        <v>1</v>
      </c>
      <c r="AH39" s="22" t="s">
        <v>80</v>
      </c>
      <c r="AI39" s="22">
        <v>1</v>
      </c>
      <c r="AJ39" s="22" t="s">
        <v>81</v>
      </c>
      <c r="AK39" s="24">
        <v>1</v>
      </c>
      <c r="AL39" s="25"/>
      <c r="AM39" s="21">
        <v>2</v>
      </c>
      <c r="AN39" s="21">
        <v>2</v>
      </c>
      <c r="AO39" s="21">
        <v>2</v>
      </c>
      <c r="AP39" s="21">
        <v>2</v>
      </c>
      <c r="AQ39" s="21">
        <v>2</v>
      </c>
    </row>
    <row r="40" spans="1:47" ht="27.75" customHeight="1" x14ac:dyDescent="0.55000000000000004">
      <c r="A40" s="46"/>
      <c r="B40" s="44"/>
      <c r="C40" s="44"/>
      <c r="D40" s="35"/>
      <c r="E40" s="36"/>
      <c r="F40" s="37"/>
      <c r="G40" s="38"/>
      <c r="H40" s="39"/>
      <c r="I40" s="36"/>
      <c r="J40" s="37"/>
      <c r="K40" s="39"/>
      <c r="L40" s="40"/>
      <c r="M40" s="26"/>
      <c r="N40" s="26"/>
      <c r="O40" s="26"/>
      <c r="P40" s="26"/>
      <c r="Q40" s="26"/>
      <c r="R40" s="26"/>
      <c r="S40" s="27"/>
      <c r="T40" s="26"/>
      <c r="U40" s="26"/>
      <c r="V40" s="26"/>
      <c r="W40" s="27"/>
      <c r="X40" s="41"/>
      <c r="Y40" s="26"/>
      <c r="Z40" s="42"/>
      <c r="AA40" s="26"/>
      <c r="AB40" s="26"/>
      <c r="AC40" s="26"/>
      <c r="AD40" s="26"/>
      <c r="AE40" s="27"/>
      <c r="AF40" s="40"/>
      <c r="AG40" s="26"/>
      <c r="AH40" s="26"/>
      <c r="AI40" s="26"/>
      <c r="AJ40" s="26"/>
      <c r="AK40" s="27"/>
      <c r="AL40" s="25"/>
      <c r="AM40" s="40"/>
      <c r="AN40" s="40"/>
      <c r="AO40" s="40"/>
      <c r="AP40" s="40"/>
      <c r="AQ40" s="40"/>
    </row>
    <row r="41" spans="1:47" ht="28.3" customHeight="1" x14ac:dyDescent="0.55000000000000004">
      <c r="A41" s="28"/>
      <c r="B41" s="28"/>
      <c r="C41" s="28"/>
      <c r="D41" s="29"/>
      <c r="E41" s="29"/>
      <c r="F41" s="29"/>
      <c r="G41" s="29"/>
      <c r="H41" s="29"/>
      <c r="I41" s="29"/>
      <c r="J41" s="29"/>
      <c r="K41" s="29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30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</row>
    <row r="42" spans="1:47" ht="17.25" customHeight="1" x14ac:dyDescent="0.55000000000000004">
      <c r="A42" s="104" t="s">
        <v>9</v>
      </c>
      <c r="B42" s="105"/>
      <c r="C42" s="78" t="s">
        <v>99</v>
      </c>
      <c r="D42" s="29"/>
      <c r="E42" s="52">
        <f>SUM(E23:E40)</f>
        <v>27</v>
      </c>
      <c r="F42" s="53">
        <f>SUM(F23:F40)</f>
        <v>138</v>
      </c>
      <c r="G42" s="54">
        <f>SUM(G23:G40)</f>
        <v>60</v>
      </c>
      <c r="H42" s="56">
        <f>SUM(H23:H40)</f>
        <v>115</v>
      </c>
      <c r="I42" s="29"/>
      <c r="J42" s="29"/>
      <c r="K42" s="29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30"/>
      <c r="AA42" s="25"/>
      <c r="AB42" s="25"/>
      <c r="AC42" s="25"/>
      <c r="AF42" s="104" t="s">
        <v>9</v>
      </c>
      <c r="AG42" s="129"/>
      <c r="AH42" s="129"/>
      <c r="AI42" s="129"/>
      <c r="AJ42" s="130"/>
      <c r="AK42" s="121" t="s">
        <v>100</v>
      </c>
      <c r="AL42" s="122"/>
      <c r="AM42" s="48">
        <v>6</v>
      </c>
      <c r="AN42" s="48">
        <v>6</v>
      </c>
      <c r="AO42" s="48">
        <v>6</v>
      </c>
      <c r="AP42" s="48">
        <v>6</v>
      </c>
      <c r="AQ42" s="48">
        <v>6</v>
      </c>
    </row>
    <row r="43" spans="1:47" ht="17.25" customHeight="1" x14ac:dyDescent="0.55000000000000004">
      <c r="A43" s="106"/>
      <c r="B43" s="107"/>
      <c r="C43" s="79"/>
      <c r="D43" s="31"/>
      <c r="E43" s="80">
        <f>E42+F42+G42</f>
        <v>225</v>
      </c>
      <c r="F43" s="81"/>
      <c r="G43" s="82"/>
      <c r="H43" s="55"/>
      <c r="I43" s="31"/>
      <c r="J43" s="31"/>
      <c r="K43" s="31"/>
      <c r="L43" s="31"/>
      <c r="M43" s="31"/>
      <c r="N43" s="31"/>
      <c r="O43" s="31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47"/>
      <c r="AE43" s="47"/>
      <c r="AF43" s="131"/>
      <c r="AG43" s="132"/>
      <c r="AH43" s="132"/>
      <c r="AI43" s="132"/>
      <c r="AJ43" s="133"/>
      <c r="AK43" s="123" t="s">
        <v>101</v>
      </c>
      <c r="AL43" s="124"/>
      <c r="AM43" s="51">
        <f>SUM(AM23:AM39)</f>
        <v>10.199999999999999</v>
      </c>
      <c r="AN43" s="51">
        <f>SUM(AN23:AN39)</f>
        <v>10.199999999999999</v>
      </c>
      <c r="AO43" s="51">
        <f>SUM(AO23:AO39)</f>
        <v>9.6</v>
      </c>
      <c r="AP43" s="51">
        <f>SUM(AP23:AP39)</f>
        <v>10.75</v>
      </c>
      <c r="AQ43" s="51">
        <f>SUM(AQ23:AQ39)</f>
        <v>10.75</v>
      </c>
      <c r="AS43" s="3"/>
      <c r="AT43" s="3"/>
      <c r="AU43" s="3"/>
    </row>
    <row r="44" spans="1:47" ht="17.25" customHeight="1" x14ac:dyDescent="0.55000000000000004">
      <c r="A44" s="106"/>
      <c r="B44" s="107"/>
      <c r="C44" s="66"/>
      <c r="D44" s="31"/>
      <c r="E44" s="14"/>
      <c r="F44" s="14"/>
      <c r="G44" s="14"/>
      <c r="H44" s="14"/>
      <c r="I44" s="31"/>
      <c r="J44" s="31"/>
      <c r="K44" s="31"/>
      <c r="L44" s="31"/>
      <c r="M44" s="31"/>
      <c r="N44" s="31"/>
      <c r="O44" s="31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47"/>
      <c r="AE44" s="47"/>
      <c r="AF44" s="131"/>
      <c r="AG44" s="132"/>
      <c r="AH44" s="132"/>
      <c r="AI44" s="132"/>
      <c r="AJ44" s="133"/>
      <c r="AK44" s="125" t="s">
        <v>22</v>
      </c>
      <c r="AL44" s="126"/>
      <c r="AM44" s="49">
        <f>SUM(AM35:AM39)</f>
        <v>5</v>
      </c>
      <c r="AN44" s="49">
        <f>SUM(AN35:AN39)</f>
        <v>5</v>
      </c>
      <c r="AO44" s="49">
        <f>SUM(AO35:AO39)</f>
        <v>5</v>
      </c>
      <c r="AP44" s="49">
        <f>SUM(AP35:AP39)</f>
        <v>6</v>
      </c>
      <c r="AQ44" s="49">
        <f>SUM(AQ35:AQ39)</f>
        <v>6</v>
      </c>
    </row>
    <row r="45" spans="1:47" ht="17.25" customHeight="1" x14ac:dyDescent="0.55000000000000004">
      <c r="A45" s="108"/>
      <c r="B45" s="109"/>
      <c r="C45" s="67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47"/>
      <c r="AE45" s="47"/>
      <c r="AF45" s="134"/>
      <c r="AG45" s="135"/>
      <c r="AH45" s="135"/>
      <c r="AI45" s="135"/>
      <c r="AJ45" s="136"/>
      <c r="AK45" s="127"/>
      <c r="AL45" s="128"/>
      <c r="AM45" s="50">
        <f>AM44/AM43</f>
        <v>0.49019607843137258</v>
      </c>
      <c r="AN45" s="50">
        <f>AN44/AN43</f>
        <v>0.49019607843137258</v>
      </c>
      <c r="AO45" s="50">
        <f>AO44/AO43</f>
        <v>0.52083333333333337</v>
      </c>
      <c r="AP45" s="50">
        <f>AP44/AP43</f>
        <v>0.55813953488372092</v>
      </c>
      <c r="AQ45" s="50">
        <f>AQ44/AQ43</f>
        <v>0.55813953488372092</v>
      </c>
    </row>
    <row r="46" spans="1:47" ht="17.25" customHeight="1" x14ac:dyDescent="0.55000000000000004">
      <c r="A46" s="14"/>
      <c r="B46" s="14"/>
      <c r="C46" s="14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32"/>
      <c r="AK46" s="32"/>
      <c r="AL46" s="32"/>
      <c r="AM46" s="14"/>
      <c r="AN46" s="14"/>
      <c r="AO46" s="14"/>
      <c r="AP46" s="14"/>
      <c r="AQ46" s="14"/>
    </row>
    <row r="48" spans="1:47" ht="25.3" customHeight="1" x14ac:dyDescent="0.55000000000000004">
      <c r="A48" s="9"/>
      <c r="B48" s="9"/>
      <c r="C48" s="9"/>
      <c r="D48" s="11"/>
      <c r="E48" s="9"/>
      <c r="F48" s="62" t="s">
        <v>102</v>
      </c>
      <c r="G48" s="63"/>
      <c r="H48" s="63"/>
      <c r="I48" s="63"/>
      <c r="J48" s="63"/>
      <c r="K48" s="63"/>
      <c r="L48" s="63"/>
      <c r="M48" s="63"/>
      <c r="N48" s="64" t="s">
        <v>103</v>
      </c>
      <c r="O48" s="65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</row>
    <row r="49" spans="1:45" s="3" customFormat="1" ht="5.05" customHeight="1" x14ac:dyDescent="0.55000000000000004">
      <c r="A49" s="33"/>
      <c r="B49" s="33"/>
      <c r="C49" s="33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/>
    </row>
    <row r="50" spans="1:45" s="3" customFormat="1" ht="25.3" customHeight="1" x14ac:dyDescent="0.55000000000000004">
      <c r="F50" s="62" t="s">
        <v>104</v>
      </c>
      <c r="G50" s="63"/>
      <c r="H50" s="63"/>
      <c r="I50" s="63"/>
      <c r="J50" s="63"/>
      <c r="K50" s="63"/>
      <c r="L50" s="63"/>
      <c r="M50" s="63"/>
      <c r="N50" s="64" t="s">
        <v>105</v>
      </c>
      <c r="O50" s="65"/>
    </row>
  </sheetData>
  <sheetProtection formatCells="0" formatColumns="0" formatRows="0" insertColumns="0" insertRows="0" insertHyperlinks="0" deleteColumns="0" deleteRows="0" sort="0" autoFilter="0" pivotTables="0"/>
  <mergeCells count="94">
    <mergeCell ref="AQ19:AQ22"/>
    <mergeCell ref="AM17:AQ17"/>
    <mergeCell ref="AK42:AL42"/>
    <mergeCell ref="AK43:AL43"/>
    <mergeCell ref="AK44:AL45"/>
    <mergeCell ref="AF42:AJ45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M19:AM22"/>
    <mergeCell ref="AS19:AS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N19:AN22"/>
    <mergeCell ref="AO19:AO22"/>
    <mergeCell ref="AP19:AP22"/>
    <mergeCell ref="A16:C16"/>
    <mergeCell ref="A42:B45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A21:A22"/>
    <mergeCell ref="F48:M48"/>
    <mergeCell ref="N48:O48"/>
    <mergeCell ref="M21:M22"/>
    <mergeCell ref="B21:B22"/>
    <mergeCell ref="G21:G22"/>
    <mergeCell ref="C21:C22"/>
    <mergeCell ref="C42:C43"/>
    <mergeCell ref="E43:G43"/>
    <mergeCell ref="F50:M50"/>
    <mergeCell ref="N50:O50"/>
    <mergeCell ref="C44:C45"/>
    <mergeCell ref="J21:J22"/>
    <mergeCell ref="R21:R22"/>
  </mergeCells>
  <dataValidations count="2">
    <dataValidation type="list" allowBlank="1" showInputMessage="1" showErrorMessage="1" sqref="K3" xr:uid="{00000000-0002-0000-0300-000000000000}">
      <formula1>"Reims , Châlons , Charleville"</formula1>
    </dataValidation>
    <dataValidation type="list" allowBlank="1" showInputMessage="1" showErrorMessage="1" sqref="K1" xr:uid="{00000000-0002-0000-0300-000001000000}"/>
  </dataValidations>
  <pageMargins left="0.75" right="0.75" top="1" bottom="1" header="0.31496062992126" footer="0.31496062992126"/>
  <pageSetup paperSize="8" scale="98" orientation="landscape" r:id="rId1"/>
  <headerFooter>
    <oddHeader>&amp;L&amp;G&amp;C&amp;F&amp;R&amp;D</oddHeader>
    <oddFooter>&amp;L&amp;BDocument généré depuis ORéOF&amp;C&amp;BDocument validé en CFVU le 28/11/2023&amp;R&amp;BUniversité de Reims Champagne-Ardenne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T51"/>
  <sheetViews>
    <sheetView showGridLines="0" topLeftCell="N1" zoomScale="92" zoomScaleNormal="70" workbookViewId="0">
      <selection activeCell="AP47" sqref="AP47"/>
    </sheetView>
  </sheetViews>
  <sheetFormatPr baseColWidth="10" defaultColWidth="11.47265625" defaultRowHeight="14.4" x14ac:dyDescent="0.55000000000000004"/>
  <cols>
    <col min="1" max="2" width="12" customWidth="1"/>
    <col min="3" max="3" width="50.3125" customWidth="1"/>
    <col min="4" max="4" width="6.68359375" customWidth="1"/>
    <col min="5" max="8" width="5.83984375" customWidth="1"/>
    <col min="9" max="11" width="5" customWidth="1"/>
    <col min="12" max="37" width="6.47265625" customWidth="1"/>
    <col min="38" max="38" width="3.3125" customWidth="1"/>
    <col min="43" max="46" width="11.68359375" customWidth="1"/>
  </cols>
  <sheetData>
    <row r="1" spans="1:43" ht="17.05" customHeight="1" x14ac:dyDescent="0.55000000000000004">
      <c r="E1" s="83" t="s">
        <v>0</v>
      </c>
      <c r="F1" s="84"/>
      <c r="G1" s="84"/>
      <c r="H1" s="84"/>
      <c r="I1" s="84"/>
      <c r="J1" s="85"/>
      <c r="K1" s="83" t="s">
        <v>1</v>
      </c>
      <c r="L1" s="84"/>
      <c r="M1" s="84"/>
      <c r="N1" s="84"/>
      <c r="O1" s="84"/>
      <c r="P1" s="84"/>
      <c r="Q1" s="84"/>
      <c r="R1" s="84"/>
      <c r="S1" s="85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2"/>
      <c r="AN1" s="2"/>
      <c r="AO1" s="2"/>
      <c r="AP1" s="2"/>
      <c r="AQ1" s="1"/>
    </row>
    <row r="2" spans="1:43" ht="17.05" customHeight="1" x14ac:dyDescent="0.55000000000000004">
      <c r="E2" s="83" t="s">
        <v>2</v>
      </c>
      <c r="F2" s="84"/>
      <c r="G2" s="84"/>
      <c r="H2" s="84"/>
      <c r="I2" s="84"/>
      <c r="J2" s="85"/>
      <c r="K2" s="83" t="s">
        <v>3</v>
      </c>
      <c r="L2" s="84"/>
      <c r="M2" s="84"/>
      <c r="N2" s="84"/>
      <c r="O2" s="84"/>
      <c r="P2" s="84"/>
      <c r="Q2" s="84"/>
      <c r="R2" s="84"/>
      <c r="S2" s="85"/>
      <c r="AM2" s="3"/>
      <c r="AN2" s="3"/>
      <c r="AO2" s="3"/>
      <c r="AP2" s="3"/>
    </row>
    <row r="3" spans="1:43" ht="17.05" customHeight="1" x14ac:dyDescent="0.55000000000000004">
      <c r="E3" s="83" t="s">
        <v>4</v>
      </c>
      <c r="F3" s="84"/>
      <c r="G3" s="84"/>
      <c r="H3" s="84"/>
      <c r="I3" s="84"/>
      <c r="J3" s="85"/>
      <c r="K3" s="83" t="s">
        <v>5</v>
      </c>
      <c r="L3" s="84"/>
      <c r="M3" s="84"/>
      <c r="N3" s="84"/>
      <c r="O3" s="84"/>
      <c r="P3" s="84"/>
      <c r="Q3" s="84"/>
      <c r="R3" s="84"/>
      <c r="S3" s="85"/>
      <c r="AM3" s="3"/>
      <c r="AN3" s="3"/>
      <c r="AO3" s="3"/>
      <c r="AP3" s="3"/>
    </row>
    <row r="4" spans="1:43" ht="17.05" customHeight="1" x14ac:dyDescent="0.55000000000000004">
      <c r="E4" s="83" t="s">
        <v>6</v>
      </c>
      <c r="F4" s="84"/>
      <c r="G4" s="84"/>
      <c r="H4" s="84"/>
      <c r="I4" s="84"/>
      <c r="J4" s="85"/>
      <c r="K4" s="83" t="s">
        <v>7</v>
      </c>
      <c r="L4" s="84"/>
      <c r="M4" s="84"/>
      <c r="N4" s="84"/>
      <c r="O4" s="84"/>
      <c r="P4" s="84"/>
      <c r="Q4" s="84"/>
      <c r="R4" s="84"/>
      <c r="S4" s="85"/>
      <c r="AM4" s="3"/>
      <c r="AN4" s="3"/>
      <c r="AO4" s="3"/>
      <c r="AP4" s="3"/>
    </row>
    <row r="5" spans="1:43" ht="17.05" customHeight="1" x14ac:dyDescent="0.55000000000000004">
      <c r="E5" s="83" t="s">
        <v>8</v>
      </c>
      <c r="F5" s="84"/>
      <c r="G5" s="84"/>
      <c r="H5" s="84"/>
      <c r="I5" s="84"/>
      <c r="J5" s="85"/>
      <c r="K5" s="83" t="s">
        <v>9</v>
      </c>
      <c r="L5" s="84"/>
      <c r="M5" s="84"/>
      <c r="N5" s="84"/>
      <c r="O5" s="84"/>
      <c r="P5" s="84"/>
      <c r="Q5" s="84"/>
      <c r="R5" s="84"/>
      <c r="S5" s="85"/>
      <c r="AM5" s="3"/>
      <c r="AN5" s="3"/>
      <c r="AO5" s="3"/>
      <c r="AP5" s="3"/>
    </row>
    <row r="6" spans="1:43" ht="17.05" customHeight="1" x14ac:dyDescent="0.55000000000000004">
      <c r="E6" s="83" t="s">
        <v>10</v>
      </c>
      <c r="F6" s="84"/>
      <c r="G6" s="84"/>
      <c r="H6" s="84"/>
      <c r="I6" s="84"/>
      <c r="J6" s="85"/>
      <c r="K6" s="83"/>
      <c r="L6" s="84"/>
      <c r="M6" s="84"/>
      <c r="N6" s="84"/>
      <c r="O6" s="84"/>
      <c r="P6" s="84"/>
      <c r="Q6" s="84"/>
      <c r="R6" s="84"/>
      <c r="S6" s="85"/>
      <c r="AM6" s="3"/>
      <c r="AN6" s="3"/>
      <c r="AO6" s="3"/>
      <c r="AP6" s="3"/>
    </row>
    <row r="7" spans="1:43" ht="17.05" customHeight="1" x14ac:dyDescent="0.55000000000000004">
      <c r="E7" s="83" t="s">
        <v>11</v>
      </c>
      <c r="F7" s="84"/>
      <c r="G7" s="84"/>
      <c r="H7" s="84"/>
      <c r="I7" s="84"/>
      <c r="J7" s="85"/>
      <c r="K7" s="83" t="s">
        <v>224</v>
      </c>
      <c r="L7" s="84"/>
      <c r="M7" s="84"/>
      <c r="N7" s="84"/>
      <c r="O7" s="84"/>
      <c r="P7" s="84"/>
      <c r="Q7" s="84"/>
      <c r="R7" s="84"/>
      <c r="S7" s="85"/>
      <c r="AM7" s="3"/>
      <c r="AN7" s="3"/>
      <c r="AO7" s="3"/>
      <c r="AP7" s="3"/>
    </row>
    <row r="8" spans="1:43" ht="17.05" customHeight="1" x14ac:dyDescent="0.55000000000000004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F8" s="4"/>
      <c r="AG8" s="4"/>
      <c r="AH8" s="4"/>
      <c r="AI8" s="4"/>
    </row>
    <row r="9" spans="1:43" ht="15.55" customHeight="1" x14ac:dyDescent="0.55000000000000004">
      <c r="A9" s="5" t="s">
        <v>13</v>
      </c>
      <c r="B9" s="5"/>
      <c r="C9" s="5"/>
      <c r="E9" s="6" t="s">
        <v>14</v>
      </c>
      <c r="F9" s="5" t="s">
        <v>15</v>
      </c>
      <c r="R9" s="4"/>
      <c r="T9" s="4"/>
      <c r="U9" s="4"/>
      <c r="V9" s="4"/>
      <c r="W9" s="4"/>
      <c r="X9" s="4"/>
      <c r="Y9" s="4"/>
      <c r="Z9" s="4"/>
      <c r="AA9" s="4"/>
      <c r="AB9" s="4"/>
      <c r="AC9" s="4"/>
      <c r="AF9" s="4"/>
      <c r="AG9" s="4"/>
      <c r="AH9" s="4"/>
      <c r="AI9" s="4"/>
    </row>
    <row r="10" spans="1:43" ht="5.05" customHeight="1" x14ac:dyDescent="0.55000000000000004">
      <c r="A10" s="1"/>
      <c r="B10" s="1"/>
      <c r="C10" s="1"/>
      <c r="E10" s="7"/>
      <c r="F10" s="8"/>
      <c r="G10" s="1"/>
      <c r="H10" s="1"/>
      <c r="I10" s="1"/>
      <c r="J10" s="4"/>
      <c r="K10" s="1"/>
      <c r="L10" s="1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2"/>
      <c r="AN10" s="2"/>
      <c r="AO10" s="2"/>
      <c r="AP10" s="2"/>
      <c r="AQ10" s="4"/>
    </row>
    <row r="11" spans="1:43" ht="15.55" customHeight="1" x14ac:dyDescent="0.55000000000000004">
      <c r="B11" s="9"/>
      <c r="C11" s="9"/>
      <c r="E11" s="6" t="s">
        <v>14</v>
      </c>
      <c r="F11" s="5" t="s">
        <v>16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</row>
    <row r="12" spans="1:43" ht="5.05" customHeight="1" x14ac:dyDescent="0.55000000000000004">
      <c r="A12" s="11"/>
      <c r="B12" s="11"/>
      <c r="C12" s="11"/>
      <c r="E12" s="12"/>
      <c r="F12" s="13"/>
    </row>
    <row r="13" spans="1:43" ht="15.55" customHeight="1" x14ac:dyDescent="0.55000000000000004">
      <c r="E13" s="6"/>
      <c r="F13" s="5" t="s">
        <v>17</v>
      </c>
    </row>
    <row r="14" spans="1:43" ht="5.05" customHeight="1" x14ac:dyDescent="0.55000000000000004">
      <c r="E14" s="7"/>
      <c r="F14" s="5"/>
    </row>
    <row r="15" spans="1:43" ht="15.55" customHeight="1" x14ac:dyDescent="0.55000000000000004">
      <c r="A15" s="11"/>
      <c r="B15" s="11"/>
      <c r="C15" s="11"/>
      <c r="E15" s="6"/>
      <c r="F15" s="5" t="s">
        <v>18</v>
      </c>
    </row>
    <row r="16" spans="1:43" ht="11.05" customHeight="1" x14ac:dyDescent="0.55000000000000004">
      <c r="A16" s="103"/>
      <c r="B16" s="103"/>
      <c r="C16" s="103"/>
      <c r="D16" s="3"/>
    </row>
    <row r="17" spans="1:44" ht="24.75" customHeight="1" x14ac:dyDescent="0.55000000000000004">
      <c r="A17" s="3"/>
      <c r="B17" s="3"/>
      <c r="C17" s="3"/>
      <c r="D17" s="3"/>
      <c r="L17" s="110" t="s">
        <v>19</v>
      </c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2"/>
      <c r="AL17" s="7"/>
      <c r="AM17" s="140" t="s">
        <v>20</v>
      </c>
      <c r="AN17" s="141"/>
      <c r="AO17" s="141"/>
      <c r="AP17" s="141"/>
    </row>
    <row r="18" spans="1:44" ht="24.75" customHeight="1" x14ac:dyDescent="0.55000000000000004">
      <c r="A18" s="3"/>
      <c r="B18" s="3"/>
      <c r="C18" s="3"/>
      <c r="D18" s="3"/>
      <c r="L18" s="110" t="s">
        <v>21</v>
      </c>
      <c r="M18" s="111"/>
      <c r="N18" s="111"/>
      <c r="O18" s="111"/>
      <c r="P18" s="111"/>
      <c r="Q18" s="111"/>
      <c r="R18" s="111"/>
      <c r="S18" s="111"/>
      <c r="T18" s="111"/>
      <c r="U18" s="111"/>
      <c r="V18" s="111"/>
      <c r="W18" s="111"/>
      <c r="X18" s="110" t="s">
        <v>22</v>
      </c>
      <c r="Y18" s="111"/>
      <c r="Z18" s="111"/>
      <c r="AA18" s="111"/>
      <c r="AB18" s="111"/>
      <c r="AC18" s="111"/>
      <c r="AD18" s="111"/>
      <c r="AE18" s="111"/>
      <c r="AF18" s="111"/>
      <c r="AG18" s="111"/>
      <c r="AH18" s="111"/>
      <c r="AI18" s="111"/>
      <c r="AJ18" s="111"/>
      <c r="AK18" s="112"/>
      <c r="AL18" s="7"/>
      <c r="AM18" s="34" t="s">
        <v>23</v>
      </c>
      <c r="AN18" s="34" t="s">
        <v>24</v>
      </c>
      <c r="AO18" s="34" t="s">
        <v>149</v>
      </c>
      <c r="AP18" s="34" t="s">
        <v>150</v>
      </c>
    </row>
    <row r="19" spans="1:44" ht="45.75" customHeight="1" x14ac:dyDescent="0.55000000000000004">
      <c r="A19" s="3"/>
      <c r="B19" s="3"/>
      <c r="C19" s="3"/>
      <c r="D19" s="3"/>
      <c r="L19" s="88" t="s">
        <v>26</v>
      </c>
      <c r="M19" s="89"/>
      <c r="N19" s="89"/>
      <c r="O19" s="89"/>
      <c r="P19" s="89"/>
      <c r="Q19" s="89"/>
      <c r="R19" s="89"/>
      <c r="S19" s="90"/>
      <c r="T19" s="93" t="s">
        <v>27</v>
      </c>
      <c r="U19" s="94"/>
      <c r="V19" s="94"/>
      <c r="W19" s="95"/>
      <c r="X19" s="88" t="s">
        <v>28</v>
      </c>
      <c r="Y19" s="89"/>
      <c r="Z19" s="89"/>
      <c r="AA19" s="89"/>
      <c r="AB19" s="89"/>
      <c r="AC19" s="89"/>
      <c r="AD19" s="89"/>
      <c r="AE19" s="90"/>
      <c r="AF19" s="88" t="s">
        <v>29</v>
      </c>
      <c r="AG19" s="89"/>
      <c r="AH19" s="89"/>
      <c r="AI19" s="89"/>
      <c r="AJ19" s="89"/>
      <c r="AK19" s="90"/>
      <c r="AL19" s="7"/>
      <c r="AM19" s="118" t="s">
        <v>30</v>
      </c>
      <c r="AN19" s="118" t="s">
        <v>31</v>
      </c>
      <c r="AO19" s="118" t="s">
        <v>151</v>
      </c>
      <c r="AP19" s="118" t="s">
        <v>152</v>
      </c>
      <c r="AR19" s="120"/>
    </row>
    <row r="20" spans="1:44" s="14" customFormat="1" ht="45.75" customHeight="1" x14ac:dyDescent="0.55000000000000004">
      <c r="A20" s="88" t="s">
        <v>33</v>
      </c>
      <c r="B20" s="89"/>
      <c r="C20" s="89"/>
      <c r="D20" s="93" t="s">
        <v>34</v>
      </c>
      <c r="E20" s="94"/>
      <c r="F20" s="94"/>
      <c r="G20" s="94"/>
      <c r="H20" s="95"/>
      <c r="I20" s="93" t="s">
        <v>35</v>
      </c>
      <c r="J20" s="94"/>
      <c r="K20" s="94"/>
      <c r="L20" s="98" t="s">
        <v>36</v>
      </c>
      <c r="M20" s="91"/>
      <c r="N20" s="91" t="s">
        <v>37</v>
      </c>
      <c r="O20" s="91"/>
      <c r="P20" s="91" t="s">
        <v>38</v>
      </c>
      <c r="Q20" s="91"/>
      <c r="R20" s="91" t="s">
        <v>39</v>
      </c>
      <c r="S20" s="92"/>
      <c r="T20" s="91" t="s">
        <v>37</v>
      </c>
      <c r="U20" s="91"/>
      <c r="V20" s="91" t="s">
        <v>38</v>
      </c>
      <c r="W20" s="91"/>
      <c r="X20" s="115" t="s">
        <v>40</v>
      </c>
      <c r="Y20" s="113"/>
      <c r="Z20" s="138" t="s">
        <v>41</v>
      </c>
      <c r="AA20" s="139"/>
      <c r="AB20" s="113" t="s">
        <v>38</v>
      </c>
      <c r="AC20" s="113"/>
      <c r="AD20" s="113" t="s">
        <v>42</v>
      </c>
      <c r="AE20" s="114"/>
      <c r="AF20" s="115" t="s">
        <v>43</v>
      </c>
      <c r="AG20" s="113"/>
      <c r="AH20" s="113" t="s">
        <v>38</v>
      </c>
      <c r="AI20" s="113"/>
      <c r="AJ20" s="113" t="s">
        <v>42</v>
      </c>
      <c r="AK20" s="114"/>
      <c r="AL20" s="7"/>
      <c r="AM20" s="118"/>
      <c r="AN20" s="118"/>
      <c r="AO20" s="118"/>
      <c r="AP20" s="118"/>
      <c r="AQ20"/>
      <c r="AR20" s="120"/>
    </row>
    <row r="21" spans="1:44" ht="22.5" customHeight="1" x14ac:dyDescent="0.55000000000000004">
      <c r="A21" s="72" t="s">
        <v>44</v>
      </c>
      <c r="B21" s="74" t="s">
        <v>45</v>
      </c>
      <c r="C21" s="76" t="s">
        <v>46</v>
      </c>
      <c r="D21" s="96" t="s">
        <v>47</v>
      </c>
      <c r="E21" s="99" t="s">
        <v>48</v>
      </c>
      <c r="F21" s="68" t="s">
        <v>49</v>
      </c>
      <c r="G21" s="68" t="s">
        <v>50</v>
      </c>
      <c r="H21" s="101" t="s">
        <v>51</v>
      </c>
      <c r="I21" s="99" t="s">
        <v>48</v>
      </c>
      <c r="J21" s="68" t="s">
        <v>49</v>
      </c>
      <c r="K21" s="137" t="s">
        <v>50</v>
      </c>
      <c r="L21" s="86" t="s">
        <v>52</v>
      </c>
      <c r="M21" s="70" t="s">
        <v>53</v>
      </c>
      <c r="N21" s="70" t="s">
        <v>52</v>
      </c>
      <c r="O21" s="70" t="s">
        <v>53</v>
      </c>
      <c r="P21" s="70" t="s">
        <v>52</v>
      </c>
      <c r="Q21" s="70" t="s">
        <v>53</v>
      </c>
      <c r="R21" s="70" t="s">
        <v>52</v>
      </c>
      <c r="S21" s="116" t="s">
        <v>53</v>
      </c>
      <c r="T21" s="86" t="s">
        <v>52</v>
      </c>
      <c r="U21" s="70" t="s">
        <v>53</v>
      </c>
      <c r="V21" s="70" t="s">
        <v>52</v>
      </c>
      <c r="W21" s="116" t="s">
        <v>53</v>
      </c>
      <c r="X21" s="86" t="s">
        <v>52</v>
      </c>
      <c r="Y21" s="70" t="s">
        <v>53</v>
      </c>
      <c r="Z21" s="70" t="s">
        <v>52</v>
      </c>
      <c r="AA21" s="70" t="s">
        <v>53</v>
      </c>
      <c r="AB21" s="70" t="s">
        <v>52</v>
      </c>
      <c r="AC21" s="70" t="s">
        <v>53</v>
      </c>
      <c r="AD21" s="70" t="s">
        <v>52</v>
      </c>
      <c r="AE21" s="116" t="s">
        <v>53</v>
      </c>
      <c r="AF21" s="86" t="s">
        <v>52</v>
      </c>
      <c r="AG21" s="70" t="s">
        <v>53</v>
      </c>
      <c r="AH21" s="70" t="s">
        <v>52</v>
      </c>
      <c r="AI21" s="70" t="s">
        <v>53</v>
      </c>
      <c r="AJ21" s="70" t="s">
        <v>52</v>
      </c>
      <c r="AK21" s="116" t="s">
        <v>53</v>
      </c>
      <c r="AL21" s="15"/>
      <c r="AM21" s="118"/>
      <c r="AN21" s="118"/>
      <c r="AO21" s="118"/>
      <c r="AP21" s="118"/>
      <c r="AR21" s="120"/>
    </row>
    <row r="22" spans="1:44" ht="22.5" customHeight="1" x14ac:dyDescent="0.55000000000000004">
      <c r="A22" s="73"/>
      <c r="B22" s="75"/>
      <c r="C22" s="77"/>
      <c r="D22" s="97"/>
      <c r="E22" s="100"/>
      <c r="F22" s="69"/>
      <c r="G22" s="69"/>
      <c r="H22" s="102"/>
      <c r="I22" s="100"/>
      <c r="J22" s="69"/>
      <c r="K22" s="102"/>
      <c r="L22" s="87"/>
      <c r="M22" s="71"/>
      <c r="N22" s="71"/>
      <c r="O22" s="71"/>
      <c r="P22" s="71"/>
      <c r="Q22" s="71"/>
      <c r="R22" s="71"/>
      <c r="S22" s="117"/>
      <c r="T22" s="87"/>
      <c r="U22" s="71"/>
      <c r="V22" s="71"/>
      <c r="W22" s="117"/>
      <c r="X22" s="87"/>
      <c r="Y22" s="71"/>
      <c r="Z22" s="71"/>
      <c r="AA22" s="71"/>
      <c r="AB22" s="71"/>
      <c r="AC22" s="71"/>
      <c r="AD22" s="71"/>
      <c r="AE22" s="117"/>
      <c r="AF22" s="87"/>
      <c r="AG22" s="71"/>
      <c r="AH22" s="71"/>
      <c r="AI22" s="71"/>
      <c r="AJ22" s="71"/>
      <c r="AK22" s="117"/>
      <c r="AL22" s="15"/>
      <c r="AM22" s="119"/>
      <c r="AN22" s="119"/>
      <c r="AO22" s="119"/>
      <c r="AP22" s="119"/>
      <c r="AR22" s="120"/>
    </row>
    <row r="23" spans="1:44" ht="28.3" customHeight="1" x14ac:dyDescent="0.55000000000000004">
      <c r="A23" s="45"/>
      <c r="B23" s="43" t="s">
        <v>225</v>
      </c>
      <c r="C23" s="43" t="s">
        <v>226</v>
      </c>
      <c r="D23" s="16">
        <v>20</v>
      </c>
      <c r="E23" s="17">
        <v>10</v>
      </c>
      <c r="F23" s="18">
        <v>10</v>
      </c>
      <c r="G23" s="19"/>
      <c r="H23" s="61"/>
      <c r="I23" s="17"/>
      <c r="J23" s="18"/>
      <c r="K23" s="20"/>
      <c r="L23" s="21"/>
      <c r="M23" s="22"/>
      <c r="N23" s="23" t="s">
        <v>56</v>
      </c>
      <c r="O23" s="22">
        <v>1</v>
      </c>
      <c r="P23" s="22"/>
      <c r="Q23" s="22"/>
      <c r="R23" s="22"/>
      <c r="S23" s="24"/>
      <c r="T23" s="23" t="s">
        <v>56</v>
      </c>
      <c r="U23" s="22">
        <v>1</v>
      </c>
      <c r="V23" s="22"/>
      <c r="W23" s="24"/>
      <c r="X23" s="57"/>
      <c r="Y23" s="58"/>
      <c r="Z23" s="58"/>
      <c r="AA23" s="58"/>
      <c r="AB23" s="58"/>
      <c r="AC23" s="58"/>
      <c r="AD23" s="58"/>
      <c r="AE23" s="60"/>
      <c r="AF23" s="57"/>
      <c r="AG23" s="58"/>
      <c r="AH23" s="58"/>
      <c r="AI23" s="58"/>
      <c r="AJ23" s="58"/>
      <c r="AK23" s="60"/>
      <c r="AL23" s="25"/>
      <c r="AM23" s="21">
        <v>3</v>
      </c>
      <c r="AN23" s="21"/>
      <c r="AO23" s="21"/>
      <c r="AP23" s="21"/>
    </row>
    <row r="24" spans="1:44" ht="28.3" customHeight="1" x14ac:dyDescent="0.55000000000000004">
      <c r="A24" s="45"/>
      <c r="B24" s="43" t="s">
        <v>227</v>
      </c>
      <c r="C24" s="43" t="s">
        <v>228</v>
      </c>
      <c r="D24" s="16">
        <v>20</v>
      </c>
      <c r="E24" s="17"/>
      <c r="F24" s="18">
        <v>8</v>
      </c>
      <c r="G24" s="19">
        <v>12</v>
      </c>
      <c r="H24" s="61"/>
      <c r="I24" s="17"/>
      <c r="J24" s="18"/>
      <c r="K24" s="20"/>
      <c r="L24" s="21"/>
      <c r="M24" s="22"/>
      <c r="N24" s="23" t="s">
        <v>56</v>
      </c>
      <c r="O24" s="22">
        <v>1</v>
      </c>
      <c r="P24" s="22"/>
      <c r="Q24" s="22"/>
      <c r="R24" s="22"/>
      <c r="S24" s="24"/>
      <c r="T24" s="23" t="s">
        <v>56</v>
      </c>
      <c r="U24" s="22">
        <v>1</v>
      </c>
      <c r="V24" s="22"/>
      <c r="W24" s="24"/>
      <c r="X24" s="57"/>
      <c r="Y24" s="58"/>
      <c r="Z24" s="58"/>
      <c r="AA24" s="58"/>
      <c r="AB24" s="58"/>
      <c r="AC24" s="58"/>
      <c r="AD24" s="58"/>
      <c r="AE24" s="60"/>
      <c r="AF24" s="57"/>
      <c r="AG24" s="58"/>
      <c r="AH24" s="58"/>
      <c r="AI24" s="58"/>
      <c r="AJ24" s="58"/>
      <c r="AK24" s="60"/>
      <c r="AL24" s="25"/>
      <c r="AM24" s="21"/>
      <c r="AN24" s="21">
        <v>3</v>
      </c>
      <c r="AO24" s="21"/>
      <c r="AP24" s="21"/>
    </row>
    <row r="25" spans="1:44" ht="28.3" customHeight="1" x14ac:dyDescent="0.55000000000000004">
      <c r="A25" s="45"/>
      <c r="B25" s="43" t="s">
        <v>229</v>
      </c>
      <c r="C25" s="43" t="s">
        <v>230</v>
      </c>
      <c r="D25" s="16">
        <v>15</v>
      </c>
      <c r="E25" s="17">
        <v>3</v>
      </c>
      <c r="F25" s="18">
        <v>12</v>
      </c>
      <c r="G25" s="19"/>
      <c r="H25" s="61"/>
      <c r="I25" s="17"/>
      <c r="J25" s="18"/>
      <c r="K25" s="20"/>
      <c r="L25" s="21"/>
      <c r="M25" s="22"/>
      <c r="N25" s="23" t="s">
        <v>56</v>
      </c>
      <c r="O25" s="22">
        <v>1</v>
      </c>
      <c r="P25" s="22"/>
      <c r="Q25" s="22"/>
      <c r="R25" s="22"/>
      <c r="S25" s="24"/>
      <c r="T25" s="23" t="s">
        <v>56</v>
      </c>
      <c r="U25" s="22">
        <v>1</v>
      </c>
      <c r="V25" s="22"/>
      <c r="W25" s="24"/>
      <c r="X25" s="57"/>
      <c r="Y25" s="58"/>
      <c r="Z25" s="58"/>
      <c r="AA25" s="58"/>
      <c r="AB25" s="58"/>
      <c r="AC25" s="58"/>
      <c r="AD25" s="58"/>
      <c r="AE25" s="60"/>
      <c r="AF25" s="57"/>
      <c r="AG25" s="58"/>
      <c r="AH25" s="58"/>
      <c r="AI25" s="58"/>
      <c r="AJ25" s="58"/>
      <c r="AK25" s="60"/>
      <c r="AL25" s="25"/>
      <c r="AM25" s="21">
        <v>1</v>
      </c>
      <c r="AN25" s="21"/>
      <c r="AO25" s="21">
        <v>1</v>
      </c>
      <c r="AP25" s="21"/>
    </row>
    <row r="26" spans="1:44" ht="28.3" customHeight="1" x14ac:dyDescent="0.55000000000000004">
      <c r="A26" s="45"/>
      <c r="B26" s="43" t="s">
        <v>231</v>
      </c>
      <c r="C26" s="43" t="s">
        <v>232</v>
      </c>
      <c r="D26" s="16">
        <v>13</v>
      </c>
      <c r="E26" s="17">
        <v>2</v>
      </c>
      <c r="F26" s="18">
        <v>11</v>
      </c>
      <c r="G26" s="19"/>
      <c r="H26" s="61"/>
      <c r="I26" s="17"/>
      <c r="J26" s="18"/>
      <c r="K26" s="20"/>
      <c r="L26" s="21"/>
      <c r="M26" s="22"/>
      <c r="N26" s="23" t="s">
        <v>56</v>
      </c>
      <c r="O26" s="22">
        <v>1</v>
      </c>
      <c r="P26" s="22"/>
      <c r="Q26" s="22"/>
      <c r="R26" s="22"/>
      <c r="S26" s="24"/>
      <c r="T26" s="23" t="s">
        <v>56</v>
      </c>
      <c r="U26" s="22">
        <v>1</v>
      </c>
      <c r="V26" s="22"/>
      <c r="W26" s="24"/>
      <c r="X26" s="57"/>
      <c r="Y26" s="58"/>
      <c r="Z26" s="58"/>
      <c r="AA26" s="58"/>
      <c r="AB26" s="58"/>
      <c r="AC26" s="58"/>
      <c r="AD26" s="58"/>
      <c r="AE26" s="60"/>
      <c r="AF26" s="57"/>
      <c r="AG26" s="58"/>
      <c r="AH26" s="58"/>
      <c r="AI26" s="58"/>
      <c r="AJ26" s="58"/>
      <c r="AK26" s="60"/>
      <c r="AL26" s="25"/>
      <c r="AM26" s="21">
        <v>1</v>
      </c>
      <c r="AN26" s="21">
        <v>0.5</v>
      </c>
      <c r="AO26" s="21"/>
      <c r="AP26" s="21">
        <v>0.5</v>
      </c>
    </row>
    <row r="27" spans="1:44" ht="28.3" customHeight="1" x14ac:dyDescent="0.55000000000000004">
      <c r="A27" s="45"/>
      <c r="B27" s="43" t="s">
        <v>233</v>
      </c>
      <c r="C27" s="43" t="s">
        <v>234</v>
      </c>
      <c r="D27" s="16">
        <v>15</v>
      </c>
      <c r="E27" s="17"/>
      <c r="F27" s="18">
        <v>15</v>
      </c>
      <c r="G27" s="19"/>
      <c r="H27" s="61"/>
      <c r="I27" s="17"/>
      <c r="J27" s="18"/>
      <c r="K27" s="20"/>
      <c r="L27" s="21"/>
      <c r="M27" s="22"/>
      <c r="N27" s="23" t="s">
        <v>56</v>
      </c>
      <c r="O27" s="22">
        <v>1</v>
      </c>
      <c r="P27" s="22"/>
      <c r="Q27" s="22"/>
      <c r="R27" s="22"/>
      <c r="S27" s="24"/>
      <c r="T27" s="23" t="s">
        <v>56</v>
      </c>
      <c r="U27" s="22">
        <v>1</v>
      </c>
      <c r="V27" s="22"/>
      <c r="W27" s="24"/>
      <c r="X27" s="57"/>
      <c r="Y27" s="58"/>
      <c r="Z27" s="58"/>
      <c r="AA27" s="58"/>
      <c r="AB27" s="58"/>
      <c r="AC27" s="58"/>
      <c r="AD27" s="58"/>
      <c r="AE27" s="60"/>
      <c r="AF27" s="57"/>
      <c r="AG27" s="58"/>
      <c r="AH27" s="58"/>
      <c r="AI27" s="58"/>
      <c r="AJ27" s="58"/>
      <c r="AK27" s="60"/>
      <c r="AL27" s="25"/>
      <c r="AM27" s="21">
        <v>1</v>
      </c>
      <c r="AN27" s="21">
        <v>0.5</v>
      </c>
      <c r="AO27" s="21">
        <v>0.5</v>
      </c>
      <c r="AP27" s="21"/>
    </row>
    <row r="28" spans="1:44" ht="28.3" customHeight="1" x14ac:dyDescent="0.55000000000000004">
      <c r="A28" s="45"/>
      <c r="B28" s="43" t="s">
        <v>235</v>
      </c>
      <c r="C28" s="43" t="s">
        <v>236</v>
      </c>
      <c r="D28" s="16">
        <v>15</v>
      </c>
      <c r="E28" s="17"/>
      <c r="F28" s="18">
        <v>7</v>
      </c>
      <c r="G28" s="19">
        <v>8</v>
      </c>
      <c r="H28" s="61"/>
      <c r="I28" s="17"/>
      <c r="J28" s="18"/>
      <c r="K28" s="20"/>
      <c r="L28" s="21"/>
      <c r="M28" s="22"/>
      <c r="N28" s="23" t="s">
        <v>56</v>
      </c>
      <c r="O28" s="22">
        <v>1</v>
      </c>
      <c r="P28" s="22"/>
      <c r="Q28" s="22"/>
      <c r="R28" s="22"/>
      <c r="S28" s="24"/>
      <c r="T28" s="23" t="s">
        <v>56</v>
      </c>
      <c r="U28" s="22">
        <v>1</v>
      </c>
      <c r="V28" s="22"/>
      <c r="W28" s="24"/>
      <c r="X28" s="57"/>
      <c r="Y28" s="58"/>
      <c r="Z28" s="58"/>
      <c r="AA28" s="58"/>
      <c r="AB28" s="58"/>
      <c r="AC28" s="58"/>
      <c r="AD28" s="58"/>
      <c r="AE28" s="60"/>
      <c r="AF28" s="57"/>
      <c r="AG28" s="58"/>
      <c r="AH28" s="58"/>
      <c r="AI28" s="58"/>
      <c r="AJ28" s="58"/>
      <c r="AK28" s="60"/>
      <c r="AL28" s="25"/>
      <c r="AM28" s="21">
        <v>0.5</v>
      </c>
      <c r="AN28" s="21">
        <v>1</v>
      </c>
      <c r="AO28" s="21">
        <v>0.5</v>
      </c>
      <c r="AP28" s="21">
        <v>0.5</v>
      </c>
    </row>
    <row r="29" spans="1:44" ht="28.3" customHeight="1" x14ac:dyDescent="0.55000000000000004">
      <c r="A29" s="45"/>
      <c r="B29" s="43" t="s">
        <v>237</v>
      </c>
      <c r="C29" s="43" t="s">
        <v>238</v>
      </c>
      <c r="D29" s="16">
        <v>15</v>
      </c>
      <c r="E29" s="17"/>
      <c r="F29" s="18">
        <v>7</v>
      </c>
      <c r="G29" s="19">
        <v>8</v>
      </c>
      <c r="H29" s="61"/>
      <c r="I29" s="17"/>
      <c r="J29" s="18"/>
      <c r="K29" s="20"/>
      <c r="L29" s="21"/>
      <c r="M29" s="22"/>
      <c r="N29" s="23" t="s">
        <v>56</v>
      </c>
      <c r="O29" s="22">
        <v>1</v>
      </c>
      <c r="P29" s="22"/>
      <c r="Q29" s="22"/>
      <c r="R29" s="22"/>
      <c r="S29" s="24"/>
      <c r="T29" s="23" t="s">
        <v>56</v>
      </c>
      <c r="U29" s="22">
        <v>1</v>
      </c>
      <c r="V29" s="22"/>
      <c r="W29" s="24"/>
      <c r="X29" s="57"/>
      <c r="Y29" s="58"/>
      <c r="Z29" s="58"/>
      <c r="AA29" s="58"/>
      <c r="AB29" s="58"/>
      <c r="AC29" s="58"/>
      <c r="AD29" s="58"/>
      <c r="AE29" s="60"/>
      <c r="AF29" s="57"/>
      <c r="AG29" s="58"/>
      <c r="AH29" s="58"/>
      <c r="AI29" s="58"/>
      <c r="AJ29" s="58"/>
      <c r="AK29" s="60"/>
      <c r="AL29" s="25"/>
      <c r="AM29" s="21">
        <v>0.5</v>
      </c>
      <c r="AN29" s="21">
        <v>1</v>
      </c>
      <c r="AO29" s="21">
        <v>0.5</v>
      </c>
      <c r="AP29" s="21">
        <v>0.5</v>
      </c>
    </row>
    <row r="30" spans="1:44" ht="28.3" customHeight="1" x14ac:dyDescent="0.55000000000000004">
      <c r="A30" s="45"/>
      <c r="B30" s="43" t="s">
        <v>239</v>
      </c>
      <c r="C30" s="43" t="s">
        <v>240</v>
      </c>
      <c r="D30" s="16">
        <v>20</v>
      </c>
      <c r="E30" s="17">
        <v>4</v>
      </c>
      <c r="F30" s="18">
        <v>8</v>
      </c>
      <c r="G30" s="19">
        <v>8</v>
      </c>
      <c r="H30" s="61"/>
      <c r="I30" s="17"/>
      <c r="J30" s="18"/>
      <c r="K30" s="20"/>
      <c r="L30" s="21"/>
      <c r="M30" s="22"/>
      <c r="N30" s="23" t="s">
        <v>56</v>
      </c>
      <c r="O30" s="22">
        <v>1</v>
      </c>
      <c r="P30" s="22"/>
      <c r="Q30" s="22"/>
      <c r="R30" s="22"/>
      <c r="S30" s="24"/>
      <c r="T30" s="23" t="s">
        <v>56</v>
      </c>
      <c r="U30" s="22">
        <v>1</v>
      </c>
      <c r="V30" s="22"/>
      <c r="W30" s="24"/>
      <c r="X30" s="57"/>
      <c r="Y30" s="58"/>
      <c r="Z30" s="58"/>
      <c r="AA30" s="58"/>
      <c r="AB30" s="58"/>
      <c r="AC30" s="58"/>
      <c r="AD30" s="58"/>
      <c r="AE30" s="60"/>
      <c r="AF30" s="57"/>
      <c r="AG30" s="58"/>
      <c r="AH30" s="58"/>
      <c r="AI30" s="58"/>
      <c r="AJ30" s="58"/>
      <c r="AK30" s="60"/>
      <c r="AL30" s="25"/>
      <c r="AM30" s="21">
        <v>0.5</v>
      </c>
      <c r="AN30" s="21">
        <v>0.5</v>
      </c>
      <c r="AO30" s="21">
        <v>0.5</v>
      </c>
      <c r="AP30" s="21">
        <v>0.5</v>
      </c>
    </row>
    <row r="31" spans="1:44" ht="28.3" customHeight="1" x14ac:dyDescent="0.55000000000000004">
      <c r="A31" s="45"/>
      <c r="B31" s="43" t="s">
        <v>241</v>
      </c>
      <c r="C31" s="43" t="s">
        <v>242</v>
      </c>
      <c r="D31" s="16">
        <v>10</v>
      </c>
      <c r="E31" s="17"/>
      <c r="F31" s="18">
        <v>10</v>
      </c>
      <c r="G31" s="19"/>
      <c r="H31" s="61"/>
      <c r="I31" s="17"/>
      <c r="J31" s="18"/>
      <c r="K31" s="20"/>
      <c r="L31" s="21"/>
      <c r="M31" s="22"/>
      <c r="N31" s="23" t="s">
        <v>56</v>
      </c>
      <c r="O31" s="22">
        <v>1</v>
      </c>
      <c r="P31" s="22"/>
      <c r="Q31" s="22"/>
      <c r="R31" s="22"/>
      <c r="S31" s="24"/>
      <c r="T31" s="23" t="s">
        <v>56</v>
      </c>
      <c r="U31" s="22">
        <v>1</v>
      </c>
      <c r="V31" s="22"/>
      <c r="W31" s="24"/>
      <c r="X31" s="57"/>
      <c r="Y31" s="58"/>
      <c r="Z31" s="58"/>
      <c r="AA31" s="58"/>
      <c r="AB31" s="58"/>
      <c r="AC31" s="58"/>
      <c r="AD31" s="58"/>
      <c r="AE31" s="60"/>
      <c r="AF31" s="57"/>
      <c r="AG31" s="58"/>
      <c r="AH31" s="58"/>
      <c r="AI31" s="58"/>
      <c r="AJ31" s="58"/>
      <c r="AK31" s="60"/>
      <c r="AL31" s="25"/>
      <c r="AM31" s="21">
        <v>0.5</v>
      </c>
      <c r="AN31" s="21">
        <v>0.5</v>
      </c>
      <c r="AO31" s="21">
        <v>0.5</v>
      </c>
      <c r="AP31" s="21">
        <v>0.5</v>
      </c>
    </row>
    <row r="32" spans="1:44" ht="28.3" customHeight="1" x14ac:dyDescent="0.55000000000000004">
      <c r="A32" s="45"/>
      <c r="B32" s="43" t="s">
        <v>243</v>
      </c>
      <c r="C32" s="43" t="s">
        <v>244</v>
      </c>
      <c r="D32" s="16">
        <v>15</v>
      </c>
      <c r="E32" s="17"/>
      <c r="F32" s="18">
        <v>13</v>
      </c>
      <c r="G32" s="19">
        <v>2</v>
      </c>
      <c r="H32" s="61"/>
      <c r="I32" s="17"/>
      <c r="J32" s="18"/>
      <c r="K32" s="20"/>
      <c r="L32" s="21"/>
      <c r="M32" s="22"/>
      <c r="N32" s="23" t="s">
        <v>56</v>
      </c>
      <c r="O32" s="22">
        <v>1</v>
      </c>
      <c r="P32" s="22"/>
      <c r="Q32" s="22"/>
      <c r="R32" s="22"/>
      <c r="S32" s="24"/>
      <c r="T32" s="23" t="s">
        <v>56</v>
      </c>
      <c r="U32" s="22">
        <v>1</v>
      </c>
      <c r="V32" s="22"/>
      <c r="W32" s="24"/>
      <c r="X32" s="57"/>
      <c r="Y32" s="58"/>
      <c r="Z32" s="58"/>
      <c r="AA32" s="58"/>
      <c r="AB32" s="58"/>
      <c r="AC32" s="58"/>
      <c r="AD32" s="58"/>
      <c r="AE32" s="60"/>
      <c r="AF32" s="57"/>
      <c r="AG32" s="58"/>
      <c r="AH32" s="58"/>
      <c r="AI32" s="58"/>
      <c r="AJ32" s="58"/>
      <c r="AK32" s="60"/>
      <c r="AL32" s="25"/>
      <c r="AM32" s="21"/>
      <c r="AN32" s="21"/>
      <c r="AO32" s="21">
        <v>0.5</v>
      </c>
      <c r="AP32" s="21">
        <v>0.5</v>
      </c>
    </row>
    <row r="33" spans="1:46" ht="28.3" customHeight="1" x14ac:dyDescent="0.55000000000000004">
      <c r="A33" s="45"/>
      <c r="B33" s="43" t="s">
        <v>245</v>
      </c>
      <c r="C33" s="43" t="s">
        <v>246</v>
      </c>
      <c r="D33" s="16">
        <v>20</v>
      </c>
      <c r="E33" s="17"/>
      <c r="F33" s="18">
        <v>16</v>
      </c>
      <c r="G33" s="19">
        <v>4</v>
      </c>
      <c r="H33" s="61"/>
      <c r="I33" s="17"/>
      <c r="J33" s="18"/>
      <c r="K33" s="20"/>
      <c r="L33" s="21"/>
      <c r="M33" s="22"/>
      <c r="N33" s="23" t="s">
        <v>56</v>
      </c>
      <c r="O33" s="22">
        <v>1</v>
      </c>
      <c r="P33" s="22"/>
      <c r="Q33" s="22"/>
      <c r="R33" s="22"/>
      <c r="S33" s="24"/>
      <c r="T33" s="23" t="s">
        <v>56</v>
      </c>
      <c r="U33" s="22">
        <v>1</v>
      </c>
      <c r="V33" s="22"/>
      <c r="W33" s="24"/>
      <c r="X33" s="57"/>
      <c r="Y33" s="58"/>
      <c r="Z33" s="58"/>
      <c r="AA33" s="58"/>
      <c r="AB33" s="58"/>
      <c r="AC33" s="58"/>
      <c r="AD33" s="58"/>
      <c r="AE33" s="60"/>
      <c r="AF33" s="57"/>
      <c r="AG33" s="58"/>
      <c r="AH33" s="58"/>
      <c r="AI33" s="58"/>
      <c r="AJ33" s="58"/>
      <c r="AK33" s="60"/>
      <c r="AL33" s="25"/>
      <c r="AM33" s="21"/>
      <c r="AN33" s="21"/>
      <c r="AO33" s="21"/>
      <c r="AP33" s="21">
        <v>1</v>
      </c>
    </row>
    <row r="34" spans="1:46" ht="28.3" customHeight="1" x14ac:dyDescent="0.55000000000000004">
      <c r="A34" s="45"/>
      <c r="B34" s="43" t="s">
        <v>247</v>
      </c>
      <c r="C34" s="43" t="s">
        <v>248</v>
      </c>
      <c r="D34" s="16">
        <v>25</v>
      </c>
      <c r="E34" s="17"/>
      <c r="F34" s="18">
        <v>17</v>
      </c>
      <c r="G34" s="19">
        <v>8</v>
      </c>
      <c r="H34" s="61"/>
      <c r="I34" s="17"/>
      <c r="J34" s="18"/>
      <c r="K34" s="20"/>
      <c r="L34" s="21"/>
      <c r="M34" s="22"/>
      <c r="N34" s="23" t="s">
        <v>56</v>
      </c>
      <c r="O34" s="22">
        <v>1</v>
      </c>
      <c r="P34" s="22"/>
      <c r="Q34" s="22"/>
      <c r="R34" s="22"/>
      <c r="S34" s="24"/>
      <c r="T34" s="23" t="s">
        <v>56</v>
      </c>
      <c r="U34" s="22">
        <v>1</v>
      </c>
      <c r="V34" s="22"/>
      <c r="W34" s="24"/>
      <c r="X34" s="57"/>
      <c r="Y34" s="58"/>
      <c r="Z34" s="58"/>
      <c r="AA34" s="58"/>
      <c r="AB34" s="58"/>
      <c r="AC34" s="58"/>
      <c r="AD34" s="58"/>
      <c r="AE34" s="60"/>
      <c r="AF34" s="57"/>
      <c r="AG34" s="58"/>
      <c r="AH34" s="58"/>
      <c r="AI34" s="58"/>
      <c r="AJ34" s="58"/>
      <c r="AK34" s="60"/>
      <c r="AL34" s="25"/>
      <c r="AM34" s="21"/>
      <c r="AN34" s="21"/>
      <c r="AO34" s="21"/>
      <c r="AP34" s="21">
        <v>2</v>
      </c>
    </row>
    <row r="35" spans="1:46" ht="28.3" customHeight="1" x14ac:dyDescent="0.55000000000000004">
      <c r="A35" s="45"/>
      <c r="B35" s="43" t="s">
        <v>249</v>
      </c>
      <c r="C35" s="43" t="s">
        <v>250</v>
      </c>
      <c r="D35" s="16">
        <v>20</v>
      </c>
      <c r="E35" s="17"/>
      <c r="F35" s="18">
        <v>20</v>
      </c>
      <c r="G35" s="19"/>
      <c r="H35" s="61"/>
      <c r="I35" s="17"/>
      <c r="J35" s="18"/>
      <c r="K35" s="20"/>
      <c r="L35" s="21"/>
      <c r="M35" s="22"/>
      <c r="N35" s="23" t="s">
        <v>56</v>
      </c>
      <c r="O35" s="22">
        <v>1</v>
      </c>
      <c r="P35" s="22"/>
      <c r="Q35" s="22"/>
      <c r="R35" s="22"/>
      <c r="S35" s="24"/>
      <c r="T35" s="23" t="s">
        <v>56</v>
      </c>
      <c r="U35" s="22">
        <v>1</v>
      </c>
      <c r="V35" s="22"/>
      <c r="W35" s="24"/>
      <c r="X35" s="57"/>
      <c r="Y35" s="58"/>
      <c r="Z35" s="58"/>
      <c r="AA35" s="58"/>
      <c r="AB35" s="58"/>
      <c r="AC35" s="58"/>
      <c r="AD35" s="58"/>
      <c r="AE35" s="60"/>
      <c r="AF35" s="57"/>
      <c r="AG35" s="58"/>
      <c r="AH35" s="58"/>
      <c r="AI35" s="58"/>
      <c r="AJ35" s="58"/>
      <c r="AK35" s="60"/>
      <c r="AL35" s="25"/>
      <c r="AM35" s="21"/>
      <c r="AN35" s="21"/>
      <c r="AO35" s="21">
        <v>2</v>
      </c>
      <c r="AP35" s="21"/>
    </row>
    <row r="36" spans="1:46" ht="28.3" customHeight="1" x14ac:dyDescent="0.55000000000000004">
      <c r="A36" s="45"/>
      <c r="B36" s="43" t="s">
        <v>251</v>
      </c>
      <c r="C36" s="43" t="s">
        <v>252</v>
      </c>
      <c r="D36" s="16">
        <v>20</v>
      </c>
      <c r="E36" s="17"/>
      <c r="F36" s="18">
        <v>12</v>
      </c>
      <c r="G36" s="19">
        <v>8</v>
      </c>
      <c r="H36" s="61"/>
      <c r="I36" s="17"/>
      <c r="J36" s="18"/>
      <c r="K36" s="20"/>
      <c r="L36" s="21"/>
      <c r="M36" s="22"/>
      <c r="N36" s="23" t="s">
        <v>56</v>
      </c>
      <c r="O36" s="22">
        <v>1</v>
      </c>
      <c r="P36" s="22"/>
      <c r="Q36" s="22"/>
      <c r="R36" s="22"/>
      <c r="S36" s="24"/>
      <c r="T36" s="23" t="s">
        <v>56</v>
      </c>
      <c r="U36" s="22">
        <v>1</v>
      </c>
      <c r="V36" s="22"/>
      <c r="W36" s="24"/>
      <c r="X36" s="57"/>
      <c r="Y36" s="58"/>
      <c r="Z36" s="58"/>
      <c r="AA36" s="58"/>
      <c r="AB36" s="58"/>
      <c r="AC36" s="58"/>
      <c r="AD36" s="58"/>
      <c r="AE36" s="60"/>
      <c r="AF36" s="57"/>
      <c r="AG36" s="58"/>
      <c r="AH36" s="58"/>
      <c r="AI36" s="58"/>
      <c r="AJ36" s="58"/>
      <c r="AK36" s="60"/>
      <c r="AL36" s="25"/>
      <c r="AM36" s="21"/>
      <c r="AN36" s="21"/>
      <c r="AO36" s="21"/>
      <c r="AP36" s="21">
        <v>2</v>
      </c>
    </row>
    <row r="37" spans="1:46" ht="28.3" customHeight="1" x14ac:dyDescent="0.55000000000000004">
      <c r="A37" s="45"/>
      <c r="B37" s="43" t="s">
        <v>253</v>
      </c>
      <c r="C37" s="43" t="s">
        <v>254</v>
      </c>
      <c r="D37" s="16">
        <v>20</v>
      </c>
      <c r="E37" s="17">
        <v>4</v>
      </c>
      <c r="F37" s="18">
        <v>10</v>
      </c>
      <c r="G37" s="19">
        <v>6</v>
      </c>
      <c r="H37" s="61"/>
      <c r="I37" s="17"/>
      <c r="J37" s="18"/>
      <c r="K37" s="20"/>
      <c r="L37" s="21"/>
      <c r="M37" s="22"/>
      <c r="N37" s="23" t="s">
        <v>56</v>
      </c>
      <c r="O37" s="22">
        <v>1</v>
      </c>
      <c r="P37" s="22"/>
      <c r="Q37" s="22"/>
      <c r="R37" s="22"/>
      <c r="S37" s="24"/>
      <c r="T37" s="23" t="s">
        <v>56</v>
      </c>
      <c r="U37" s="22">
        <v>1</v>
      </c>
      <c r="V37" s="22"/>
      <c r="W37" s="24"/>
      <c r="X37" s="57"/>
      <c r="Y37" s="58"/>
      <c r="Z37" s="58"/>
      <c r="AA37" s="58"/>
      <c r="AB37" s="58"/>
      <c r="AC37" s="58"/>
      <c r="AD37" s="58"/>
      <c r="AE37" s="60"/>
      <c r="AF37" s="57"/>
      <c r="AG37" s="58"/>
      <c r="AH37" s="58"/>
      <c r="AI37" s="58"/>
      <c r="AJ37" s="58"/>
      <c r="AK37" s="60"/>
      <c r="AL37" s="25"/>
      <c r="AM37" s="21"/>
      <c r="AN37" s="21"/>
      <c r="AO37" s="21">
        <v>0.5</v>
      </c>
      <c r="AP37" s="21">
        <v>1.5</v>
      </c>
    </row>
    <row r="38" spans="1:46" ht="28.3" customHeight="1" x14ac:dyDescent="0.55000000000000004">
      <c r="A38" s="45"/>
      <c r="B38" s="43"/>
      <c r="C38" s="43"/>
      <c r="D38" s="16"/>
      <c r="E38" s="17"/>
      <c r="F38" s="18"/>
      <c r="G38" s="19"/>
      <c r="H38" s="20"/>
      <c r="I38" s="17"/>
      <c r="J38" s="18"/>
      <c r="K38" s="20"/>
      <c r="L38" s="21"/>
      <c r="M38" s="22"/>
      <c r="N38" s="23"/>
      <c r="O38" s="22"/>
      <c r="P38" s="22"/>
      <c r="Q38" s="22"/>
      <c r="R38" s="22"/>
      <c r="S38" s="24"/>
      <c r="T38" s="23"/>
      <c r="U38" s="22"/>
      <c r="V38" s="22"/>
      <c r="W38" s="24"/>
      <c r="X38" s="21"/>
      <c r="Y38" s="22"/>
      <c r="Z38" s="22"/>
      <c r="AA38" s="22"/>
      <c r="AB38" s="22"/>
      <c r="AC38" s="22"/>
      <c r="AD38" s="22"/>
      <c r="AE38" s="24"/>
      <c r="AF38" s="21"/>
      <c r="AG38" s="22"/>
      <c r="AH38" s="22"/>
      <c r="AI38" s="22"/>
      <c r="AJ38" s="22"/>
      <c r="AK38" s="24"/>
      <c r="AL38" s="25"/>
      <c r="AM38" s="21"/>
      <c r="AN38" s="21"/>
      <c r="AO38" s="21"/>
      <c r="AP38" s="21"/>
    </row>
    <row r="39" spans="1:46" ht="28.3" customHeight="1" x14ac:dyDescent="0.55000000000000004">
      <c r="A39" s="45"/>
      <c r="B39" s="43" t="s">
        <v>91</v>
      </c>
      <c r="C39" s="43" t="s">
        <v>255</v>
      </c>
      <c r="D39" s="16">
        <v>36</v>
      </c>
      <c r="E39" s="17"/>
      <c r="F39" s="18">
        <v>16</v>
      </c>
      <c r="G39" s="19"/>
      <c r="H39" s="20">
        <v>20</v>
      </c>
      <c r="I39" s="17"/>
      <c r="J39" s="18"/>
      <c r="K39" s="20"/>
      <c r="L39" s="57"/>
      <c r="M39" s="58"/>
      <c r="N39" s="59"/>
      <c r="O39" s="58"/>
      <c r="P39" s="58"/>
      <c r="Q39" s="58"/>
      <c r="R39" s="58"/>
      <c r="S39" s="60"/>
      <c r="T39" s="59"/>
      <c r="U39" s="58"/>
      <c r="V39" s="58"/>
      <c r="W39" s="60"/>
      <c r="X39" s="21" t="s">
        <v>56</v>
      </c>
      <c r="Y39" s="22">
        <v>1</v>
      </c>
      <c r="Z39" s="22"/>
      <c r="AA39" s="22"/>
      <c r="AB39" s="22"/>
      <c r="AC39" s="22"/>
      <c r="AD39" s="22" t="s">
        <v>56</v>
      </c>
      <c r="AE39" s="24">
        <v>1</v>
      </c>
      <c r="AF39" s="21"/>
      <c r="AG39" s="22"/>
      <c r="AH39" s="22"/>
      <c r="AI39" s="22"/>
      <c r="AJ39" s="22"/>
      <c r="AK39" s="24"/>
      <c r="AL39" s="25"/>
      <c r="AM39" s="21"/>
      <c r="AN39" s="21"/>
      <c r="AO39" s="21"/>
      <c r="AP39" s="21"/>
    </row>
    <row r="40" spans="1:46" ht="28.3" customHeight="1" x14ac:dyDescent="0.55000000000000004">
      <c r="A40" s="45"/>
      <c r="B40" s="43" t="s">
        <v>256</v>
      </c>
      <c r="C40" s="43" t="s">
        <v>257</v>
      </c>
      <c r="D40" s="16">
        <v>185</v>
      </c>
      <c r="E40" s="17">
        <v>15</v>
      </c>
      <c r="F40" s="18">
        <v>60</v>
      </c>
      <c r="G40" s="19">
        <v>5</v>
      </c>
      <c r="H40" s="20">
        <v>105</v>
      </c>
      <c r="I40" s="17"/>
      <c r="J40" s="18"/>
      <c r="K40" s="20"/>
      <c r="L40" s="57"/>
      <c r="M40" s="58"/>
      <c r="N40" s="59"/>
      <c r="O40" s="58"/>
      <c r="P40" s="58"/>
      <c r="Q40" s="58"/>
      <c r="R40" s="58"/>
      <c r="S40" s="60"/>
      <c r="T40" s="59"/>
      <c r="U40" s="58"/>
      <c r="V40" s="58"/>
      <c r="W40" s="60"/>
      <c r="X40" s="21"/>
      <c r="Y40" s="22"/>
      <c r="Z40" s="22" t="s">
        <v>81</v>
      </c>
      <c r="AA40" s="22">
        <v>1</v>
      </c>
      <c r="AB40" s="22" t="s">
        <v>80</v>
      </c>
      <c r="AC40" s="22">
        <v>1</v>
      </c>
      <c r="AD40" s="22" t="s">
        <v>80</v>
      </c>
      <c r="AE40" s="24">
        <v>1</v>
      </c>
      <c r="AF40" s="21"/>
      <c r="AG40" s="22"/>
      <c r="AH40" s="22"/>
      <c r="AI40" s="22"/>
      <c r="AJ40" s="22"/>
      <c r="AK40" s="24"/>
      <c r="AL40" s="25"/>
      <c r="AM40" s="21">
        <v>8</v>
      </c>
      <c r="AN40" s="21">
        <v>8</v>
      </c>
      <c r="AO40" s="21">
        <v>7</v>
      </c>
      <c r="AP40" s="21">
        <v>7</v>
      </c>
    </row>
    <row r="41" spans="1:46" ht="27.75" customHeight="1" x14ac:dyDescent="0.55000000000000004">
      <c r="A41" s="46"/>
      <c r="B41" s="44"/>
      <c r="C41" s="44"/>
      <c r="D41" s="35"/>
      <c r="E41" s="36"/>
      <c r="F41" s="37"/>
      <c r="G41" s="38"/>
      <c r="H41" s="39"/>
      <c r="I41" s="36"/>
      <c r="J41" s="37"/>
      <c r="K41" s="39"/>
      <c r="L41" s="40"/>
      <c r="M41" s="26"/>
      <c r="N41" s="26"/>
      <c r="O41" s="26"/>
      <c r="P41" s="26"/>
      <c r="Q41" s="26"/>
      <c r="R41" s="26"/>
      <c r="S41" s="27"/>
      <c r="T41" s="26"/>
      <c r="U41" s="26"/>
      <c r="V41" s="26"/>
      <c r="W41" s="27"/>
      <c r="X41" s="41"/>
      <c r="Y41" s="26"/>
      <c r="Z41" s="42"/>
      <c r="AA41" s="26"/>
      <c r="AB41" s="26"/>
      <c r="AC41" s="26"/>
      <c r="AD41" s="26"/>
      <c r="AE41" s="27"/>
      <c r="AF41" s="40"/>
      <c r="AG41" s="26"/>
      <c r="AH41" s="26"/>
      <c r="AI41" s="26"/>
      <c r="AJ41" s="26"/>
      <c r="AK41" s="27"/>
      <c r="AL41" s="25"/>
      <c r="AM41" s="40"/>
      <c r="AN41" s="40"/>
      <c r="AO41" s="40"/>
      <c r="AP41" s="40"/>
    </row>
    <row r="42" spans="1:46" ht="28.3" customHeight="1" x14ac:dyDescent="0.55000000000000004">
      <c r="A42" s="28"/>
      <c r="B42" s="28"/>
      <c r="C42" s="28"/>
      <c r="D42" s="29"/>
      <c r="E42" s="29"/>
      <c r="F42" s="29"/>
      <c r="G42" s="29"/>
      <c r="H42" s="29"/>
      <c r="I42" s="29"/>
      <c r="J42" s="29"/>
      <c r="K42" s="29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30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</row>
    <row r="43" spans="1:46" ht="17.25" customHeight="1" x14ac:dyDescent="0.55000000000000004">
      <c r="A43" s="104" t="s">
        <v>9</v>
      </c>
      <c r="B43" s="105"/>
      <c r="C43" s="78" t="s">
        <v>99</v>
      </c>
      <c r="D43" s="29"/>
      <c r="E43" s="52">
        <f>SUM(E23:E41)</f>
        <v>38</v>
      </c>
      <c r="F43" s="53">
        <f>SUM(F23:F41)</f>
        <v>252</v>
      </c>
      <c r="G43" s="54">
        <f>SUM(G23:G41)</f>
        <v>69</v>
      </c>
      <c r="H43" s="56">
        <f>SUM(H23:H41)</f>
        <v>125</v>
      </c>
      <c r="I43" s="29"/>
      <c r="J43" s="29"/>
      <c r="K43" s="29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30"/>
      <c r="AA43" s="25"/>
      <c r="AB43" s="25"/>
      <c r="AC43" s="25"/>
      <c r="AF43" s="104" t="s">
        <v>9</v>
      </c>
      <c r="AG43" s="129"/>
      <c r="AH43" s="129"/>
      <c r="AI43" s="129"/>
      <c r="AJ43" s="130"/>
      <c r="AK43" s="121" t="s">
        <v>100</v>
      </c>
      <c r="AL43" s="122"/>
      <c r="AM43" s="48">
        <v>8</v>
      </c>
      <c r="AN43" s="48">
        <v>8</v>
      </c>
      <c r="AO43" s="48">
        <v>7</v>
      </c>
      <c r="AP43" s="48">
        <v>7</v>
      </c>
    </row>
    <row r="44" spans="1:46" ht="17.25" customHeight="1" x14ac:dyDescent="0.55000000000000004">
      <c r="A44" s="106"/>
      <c r="B44" s="107"/>
      <c r="C44" s="79"/>
      <c r="D44" s="31"/>
      <c r="E44" s="80">
        <f>E43+F43+G43</f>
        <v>359</v>
      </c>
      <c r="F44" s="81"/>
      <c r="G44" s="82"/>
      <c r="H44" s="55"/>
      <c r="I44" s="31"/>
      <c r="J44" s="31"/>
      <c r="K44" s="31"/>
      <c r="L44" s="31"/>
      <c r="M44" s="31"/>
      <c r="N44" s="31"/>
      <c r="O44" s="31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47"/>
      <c r="AE44" s="47"/>
      <c r="AF44" s="131"/>
      <c r="AG44" s="132"/>
      <c r="AH44" s="132"/>
      <c r="AI44" s="132"/>
      <c r="AJ44" s="133"/>
      <c r="AK44" s="123" t="s">
        <v>101</v>
      </c>
      <c r="AL44" s="124"/>
      <c r="AM44" s="51">
        <f>SUM(AM23:AM40)</f>
        <v>16</v>
      </c>
      <c r="AN44" s="51">
        <f>SUM(AN23:AN40)</f>
        <v>15</v>
      </c>
      <c r="AO44" s="51">
        <f>SUM(AO23:AO40)</f>
        <v>13.5</v>
      </c>
      <c r="AP44" s="51">
        <f>SUM(AP23:AP40)</f>
        <v>16.5</v>
      </c>
      <c r="AR44" s="3"/>
      <c r="AS44" s="3"/>
      <c r="AT44" s="3"/>
    </row>
    <row r="45" spans="1:46" ht="17.25" customHeight="1" x14ac:dyDescent="0.55000000000000004">
      <c r="A45" s="106"/>
      <c r="B45" s="107"/>
      <c r="C45" s="66"/>
      <c r="D45" s="31"/>
      <c r="E45" s="14"/>
      <c r="F45" s="14"/>
      <c r="G45" s="14"/>
      <c r="H45" s="14"/>
      <c r="I45" s="31"/>
      <c r="J45" s="31"/>
      <c r="K45" s="31"/>
      <c r="L45" s="31"/>
      <c r="M45" s="31"/>
      <c r="N45" s="31"/>
      <c r="O45" s="31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47"/>
      <c r="AE45" s="47"/>
      <c r="AF45" s="131"/>
      <c r="AG45" s="132"/>
      <c r="AH45" s="132"/>
      <c r="AI45" s="132"/>
      <c r="AJ45" s="133"/>
      <c r="AK45" s="125" t="s">
        <v>22</v>
      </c>
      <c r="AL45" s="126"/>
      <c r="AM45" s="49">
        <f>SUM(AM39:AM40)</f>
        <v>8</v>
      </c>
      <c r="AN45" s="49">
        <f>SUM(AN39:AN40)</f>
        <v>8</v>
      </c>
      <c r="AO45" s="49">
        <f>SUM(AO39:AO40)</f>
        <v>7</v>
      </c>
      <c r="AP45" s="49">
        <f>SUM(AP39:AP40)</f>
        <v>7</v>
      </c>
    </row>
    <row r="46" spans="1:46" ht="17.25" customHeight="1" x14ac:dyDescent="0.55000000000000004">
      <c r="A46" s="108"/>
      <c r="B46" s="109"/>
      <c r="C46" s="67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47"/>
      <c r="AE46" s="47"/>
      <c r="AF46" s="134"/>
      <c r="AG46" s="135"/>
      <c r="AH46" s="135"/>
      <c r="AI46" s="135"/>
      <c r="AJ46" s="136"/>
      <c r="AK46" s="127"/>
      <c r="AL46" s="128"/>
      <c r="AM46" s="50">
        <f>AM45/AM44</f>
        <v>0.5</v>
      </c>
      <c r="AN46" s="50">
        <f>AN45/AN44</f>
        <v>0.53333333333333333</v>
      </c>
      <c r="AO46" s="50">
        <f>AO45/AO44</f>
        <v>0.51851851851851849</v>
      </c>
      <c r="AP46" s="50">
        <f>AP45/AP44</f>
        <v>0.42424242424242425</v>
      </c>
    </row>
    <row r="47" spans="1:46" ht="17.25" customHeight="1" x14ac:dyDescent="0.55000000000000004">
      <c r="A47" s="14"/>
      <c r="B47" s="14"/>
      <c r="C47" s="14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32"/>
      <c r="AK47" s="32"/>
      <c r="AL47" s="32"/>
      <c r="AM47" s="14"/>
      <c r="AN47" s="14"/>
      <c r="AO47" s="14"/>
      <c r="AP47" s="14"/>
    </row>
    <row r="49" spans="1:44" ht="25.3" customHeight="1" x14ac:dyDescent="0.55000000000000004">
      <c r="A49" s="9"/>
      <c r="B49" s="9"/>
      <c r="C49" s="9"/>
      <c r="D49" s="11"/>
      <c r="E49" s="9"/>
      <c r="F49" s="62" t="s">
        <v>102</v>
      </c>
      <c r="G49" s="63"/>
      <c r="H49" s="63"/>
      <c r="I49" s="63"/>
      <c r="J49" s="63"/>
      <c r="K49" s="63"/>
      <c r="L49" s="63"/>
      <c r="M49" s="63"/>
      <c r="N49" s="64" t="s">
        <v>103</v>
      </c>
      <c r="O49" s="65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</row>
    <row r="50" spans="1:44" s="3" customFormat="1" ht="5.05" customHeight="1" x14ac:dyDescent="0.55000000000000004">
      <c r="A50" s="33"/>
      <c r="B50" s="33"/>
      <c r="C50" s="33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/>
    </row>
    <row r="51" spans="1:44" s="3" customFormat="1" ht="25.3" customHeight="1" x14ac:dyDescent="0.55000000000000004">
      <c r="F51" s="62" t="s">
        <v>104</v>
      </c>
      <c r="G51" s="63"/>
      <c r="H51" s="63"/>
      <c r="I51" s="63"/>
      <c r="J51" s="63"/>
      <c r="K51" s="63"/>
      <c r="L51" s="63"/>
      <c r="M51" s="63"/>
      <c r="N51" s="64" t="s">
        <v>105</v>
      </c>
      <c r="O51" s="65"/>
    </row>
  </sheetData>
  <sheetProtection formatCells="0" formatColumns="0" formatRows="0" insertColumns="0" insertRows="0" insertHyperlinks="0" deleteColumns="0" deleteRows="0" sort="0" autoFilter="0" pivotTables="0"/>
  <mergeCells count="93">
    <mergeCell ref="AM17:AP17"/>
    <mergeCell ref="AK43:AL43"/>
    <mergeCell ref="AK44:AL44"/>
    <mergeCell ref="AK45:AL46"/>
    <mergeCell ref="AF43:AJ46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M19:AM22"/>
    <mergeCell ref="AR19:AR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N19:AN22"/>
    <mergeCell ref="AO19:AO22"/>
    <mergeCell ref="AP19:AP22"/>
    <mergeCell ref="A16:C16"/>
    <mergeCell ref="A43:B46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A21:A22"/>
    <mergeCell ref="F49:M49"/>
    <mergeCell ref="N49:O49"/>
    <mergeCell ref="M21:M22"/>
    <mergeCell ref="B21:B22"/>
    <mergeCell ref="G21:G22"/>
    <mergeCell ref="C21:C22"/>
    <mergeCell ref="C43:C44"/>
    <mergeCell ref="E44:G44"/>
    <mergeCell ref="F51:M51"/>
    <mergeCell ref="N51:O51"/>
    <mergeCell ref="C45:C46"/>
    <mergeCell ref="J21:J22"/>
    <mergeCell ref="R21:R22"/>
  </mergeCells>
  <dataValidations count="2">
    <dataValidation type="list" allowBlank="1" showInputMessage="1" showErrorMessage="1" sqref="K3" xr:uid="{00000000-0002-0000-0400-000000000000}">
      <formula1>"Reims , Châlons , Charleville"</formula1>
    </dataValidation>
    <dataValidation type="list" allowBlank="1" showInputMessage="1" showErrorMessage="1" sqref="K1" xr:uid="{00000000-0002-0000-0400-000001000000}"/>
  </dataValidations>
  <pageMargins left="0.75" right="0.75" top="1" bottom="1" header="0.31496062992126" footer="0.31496062992126"/>
  <pageSetup paperSize="8" scale="98" orientation="landscape" r:id="rId1"/>
  <headerFooter>
    <oddHeader>&amp;L&amp;G&amp;C&amp;F&amp;R&amp;D</oddHeader>
    <oddFooter>&amp;L&amp;BDocument généré depuis ORéOF&amp;C&amp;BDocument validé en CFVU le 28/11/2023&amp;R&amp;BUniversité de Reims Champagne-Ardenne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T40"/>
  <sheetViews>
    <sheetView showGridLines="0" topLeftCell="N1" zoomScale="92" zoomScaleNormal="70" workbookViewId="0">
      <selection activeCell="AP36" sqref="AP36"/>
    </sheetView>
  </sheetViews>
  <sheetFormatPr baseColWidth="10" defaultColWidth="11.47265625" defaultRowHeight="14.4" x14ac:dyDescent="0.55000000000000004"/>
  <cols>
    <col min="1" max="2" width="12" customWidth="1"/>
    <col min="3" max="3" width="50.3125" customWidth="1"/>
    <col min="4" max="4" width="6.68359375" customWidth="1"/>
    <col min="5" max="8" width="5.83984375" customWidth="1"/>
    <col min="9" max="11" width="5" customWidth="1"/>
    <col min="12" max="37" width="6.47265625" customWidth="1"/>
    <col min="38" max="38" width="3.3125" customWidth="1"/>
    <col min="43" max="46" width="11.68359375" customWidth="1"/>
  </cols>
  <sheetData>
    <row r="1" spans="1:43" ht="17.05" customHeight="1" x14ac:dyDescent="0.55000000000000004">
      <c r="E1" s="83" t="s">
        <v>0</v>
      </c>
      <c r="F1" s="84"/>
      <c r="G1" s="84"/>
      <c r="H1" s="84"/>
      <c r="I1" s="84"/>
      <c r="J1" s="85"/>
      <c r="K1" s="83" t="s">
        <v>1</v>
      </c>
      <c r="L1" s="84"/>
      <c r="M1" s="84"/>
      <c r="N1" s="84"/>
      <c r="O1" s="84"/>
      <c r="P1" s="84"/>
      <c r="Q1" s="84"/>
      <c r="R1" s="84"/>
      <c r="S1" s="85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2"/>
      <c r="AN1" s="2"/>
      <c r="AO1" s="2"/>
      <c r="AP1" s="2"/>
      <c r="AQ1" s="1"/>
    </row>
    <row r="2" spans="1:43" ht="17.05" customHeight="1" x14ac:dyDescent="0.55000000000000004">
      <c r="E2" s="83" t="s">
        <v>2</v>
      </c>
      <c r="F2" s="84"/>
      <c r="G2" s="84"/>
      <c r="H2" s="84"/>
      <c r="I2" s="84"/>
      <c r="J2" s="85"/>
      <c r="K2" s="83" t="s">
        <v>3</v>
      </c>
      <c r="L2" s="84"/>
      <c r="M2" s="84"/>
      <c r="N2" s="84"/>
      <c r="O2" s="84"/>
      <c r="P2" s="84"/>
      <c r="Q2" s="84"/>
      <c r="R2" s="84"/>
      <c r="S2" s="85"/>
      <c r="AM2" s="3"/>
      <c r="AN2" s="3"/>
      <c r="AO2" s="3"/>
      <c r="AP2" s="3"/>
    </row>
    <row r="3" spans="1:43" ht="17.05" customHeight="1" x14ac:dyDescent="0.55000000000000004">
      <c r="E3" s="83" t="s">
        <v>4</v>
      </c>
      <c r="F3" s="84"/>
      <c r="G3" s="84"/>
      <c r="H3" s="84"/>
      <c r="I3" s="84"/>
      <c r="J3" s="85"/>
      <c r="K3" s="83" t="s">
        <v>5</v>
      </c>
      <c r="L3" s="84"/>
      <c r="M3" s="84"/>
      <c r="N3" s="84"/>
      <c r="O3" s="84"/>
      <c r="P3" s="84"/>
      <c r="Q3" s="84"/>
      <c r="R3" s="84"/>
      <c r="S3" s="85"/>
      <c r="AM3" s="3"/>
      <c r="AN3" s="3"/>
      <c r="AO3" s="3"/>
      <c r="AP3" s="3"/>
    </row>
    <row r="4" spans="1:43" ht="17.05" customHeight="1" x14ac:dyDescent="0.55000000000000004">
      <c r="E4" s="83" t="s">
        <v>6</v>
      </c>
      <c r="F4" s="84"/>
      <c r="G4" s="84"/>
      <c r="H4" s="84"/>
      <c r="I4" s="84"/>
      <c r="J4" s="85"/>
      <c r="K4" s="83" t="s">
        <v>7</v>
      </c>
      <c r="L4" s="84"/>
      <c r="M4" s="84"/>
      <c r="N4" s="84"/>
      <c r="O4" s="84"/>
      <c r="P4" s="84"/>
      <c r="Q4" s="84"/>
      <c r="R4" s="84"/>
      <c r="S4" s="85"/>
      <c r="AM4" s="3"/>
      <c r="AN4" s="3"/>
      <c r="AO4" s="3"/>
      <c r="AP4" s="3"/>
    </row>
    <row r="5" spans="1:43" ht="17.05" customHeight="1" x14ac:dyDescent="0.55000000000000004">
      <c r="E5" s="83" t="s">
        <v>8</v>
      </c>
      <c r="F5" s="84"/>
      <c r="G5" s="84"/>
      <c r="H5" s="84"/>
      <c r="I5" s="84"/>
      <c r="J5" s="85"/>
      <c r="K5" s="83" t="s">
        <v>9</v>
      </c>
      <c r="L5" s="84"/>
      <c r="M5" s="84"/>
      <c r="N5" s="84"/>
      <c r="O5" s="84"/>
      <c r="P5" s="84"/>
      <c r="Q5" s="84"/>
      <c r="R5" s="84"/>
      <c r="S5" s="85"/>
      <c r="AM5" s="3"/>
      <c r="AN5" s="3"/>
      <c r="AO5" s="3"/>
      <c r="AP5" s="3"/>
    </row>
    <row r="6" spans="1:43" ht="17.05" customHeight="1" x14ac:dyDescent="0.55000000000000004">
      <c r="E6" s="83" t="s">
        <v>10</v>
      </c>
      <c r="F6" s="84"/>
      <c r="G6" s="84"/>
      <c r="H6" s="84"/>
      <c r="I6" s="84"/>
      <c r="J6" s="85"/>
      <c r="K6" s="83"/>
      <c r="L6" s="84"/>
      <c r="M6" s="84"/>
      <c r="N6" s="84"/>
      <c r="O6" s="84"/>
      <c r="P6" s="84"/>
      <c r="Q6" s="84"/>
      <c r="R6" s="84"/>
      <c r="S6" s="85"/>
      <c r="AM6" s="3"/>
      <c r="AN6" s="3"/>
      <c r="AO6" s="3"/>
      <c r="AP6" s="3"/>
    </row>
    <row r="7" spans="1:43" ht="17.05" customHeight="1" x14ac:dyDescent="0.55000000000000004">
      <c r="E7" s="83" t="s">
        <v>11</v>
      </c>
      <c r="F7" s="84"/>
      <c r="G7" s="84"/>
      <c r="H7" s="84"/>
      <c r="I7" s="84"/>
      <c r="J7" s="85"/>
      <c r="K7" s="83" t="s">
        <v>258</v>
      </c>
      <c r="L7" s="84"/>
      <c r="M7" s="84"/>
      <c r="N7" s="84"/>
      <c r="O7" s="84"/>
      <c r="P7" s="84"/>
      <c r="Q7" s="84"/>
      <c r="R7" s="84"/>
      <c r="S7" s="85"/>
      <c r="AM7" s="3"/>
      <c r="AN7" s="3"/>
      <c r="AO7" s="3"/>
      <c r="AP7" s="3"/>
    </row>
    <row r="8" spans="1:43" ht="17.05" customHeight="1" x14ac:dyDescent="0.55000000000000004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F8" s="4"/>
      <c r="AG8" s="4"/>
      <c r="AH8" s="4"/>
      <c r="AI8" s="4"/>
    </row>
    <row r="9" spans="1:43" ht="15.55" customHeight="1" x14ac:dyDescent="0.55000000000000004">
      <c r="A9" s="5" t="s">
        <v>13</v>
      </c>
      <c r="B9" s="5"/>
      <c r="C9" s="5"/>
      <c r="E9" s="6" t="s">
        <v>14</v>
      </c>
      <c r="F9" s="5" t="s">
        <v>15</v>
      </c>
      <c r="R9" s="4"/>
      <c r="T9" s="4"/>
      <c r="U9" s="4"/>
      <c r="V9" s="4"/>
      <c r="W9" s="4"/>
      <c r="X9" s="4"/>
      <c r="Y9" s="4"/>
      <c r="Z9" s="4"/>
      <c r="AA9" s="4"/>
      <c r="AB9" s="4"/>
      <c r="AC9" s="4"/>
      <c r="AF9" s="4"/>
      <c r="AG9" s="4"/>
      <c r="AH9" s="4"/>
      <c r="AI9" s="4"/>
    </row>
    <row r="10" spans="1:43" ht="5.05" customHeight="1" x14ac:dyDescent="0.55000000000000004">
      <c r="A10" s="1"/>
      <c r="B10" s="1"/>
      <c r="C10" s="1"/>
      <c r="E10" s="7"/>
      <c r="F10" s="8"/>
      <c r="G10" s="1"/>
      <c r="H10" s="1"/>
      <c r="I10" s="1"/>
      <c r="J10" s="4"/>
      <c r="K10" s="1"/>
      <c r="L10" s="1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2"/>
      <c r="AN10" s="2"/>
      <c r="AO10" s="2"/>
      <c r="AP10" s="2"/>
      <c r="AQ10" s="4"/>
    </row>
    <row r="11" spans="1:43" ht="15.55" customHeight="1" x14ac:dyDescent="0.55000000000000004">
      <c r="B11" s="9"/>
      <c r="C11" s="9"/>
      <c r="E11" s="6" t="s">
        <v>14</v>
      </c>
      <c r="F11" s="5" t="s">
        <v>16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</row>
    <row r="12" spans="1:43" ht="5.05" customHeight="1" x14ac:dyDescent="0.55000000000000004">
      <c r="A12" s="11"/>
      <c r="B12" s="11"/>
      <c r="C12" s="11"/>
      <c r="E12" s="12"/>
      <c r="F12" s="13"/>
    </row>
    <row r="13" spans="1:43" ht="15.55" customHeight="1" x14ac:dyDescent="0.55000000000000004">
      <c r="E13" s="6"/>
      <c r="F13" s="5" t="s">
        <v>17</v>
      </c>
    </row>
    <row r="14" spans="1:43" ht="5.05" customHeight="1" x14ac:dyDescent="0.55000000000000004">
      <c r="E14" s="7"/>
      <c r="F14" s="5"/>
    </row>
    <row r="15" spans="1:43" ht="15.55" customHeight="1" x14ac:dyDescent="0.55000000000000004">
      <c r="A15" s="11"/>
      <c r="B15" s="11"/>
      <c r="C15" s="11"/>
      <c r="E15" s="6"/>
      <c r="F15" s="5" t="s">
        <v>18</v>
      </c>
    </row>
    <row r="16" spans="1:43" ht="11.05" customHeight="1" x14ac:dyDescent="0.55000000000000004">
      <c r="A16" s="103"/>
      <c r="B16" s="103"/>
      <c r="C16" s="103"/>
      <c r="D16" s="3"/>
    </row>
    <row r="17" spans="1:44" ht="24.75" customHeight="1" x14ac:dyDescent="0.55000000000000004">
      <c r="A17" s="3"/>
      <c r="B17" s="3"/>
      <c r="C17" s="3"/>
      <c r="D17" s="3"/>
      <c r="L17" s="110" t="s">
        <v>19</v>
      </c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2"/>
      <c r="AL17" s="7"/>
      <c r="AM17" s="140" t="s">
        <v>20</v>
      </c>
      <c r="AN17" s="141"/>
      <c r="AO17" s="141"/>
      <c r="AP17" s="141"/>
    </row>
    <row r="18" spans="1:44" ht="24.75" customHeight="1" x14ac:dyDescent="0.55000000000000004">
      <c r="A18" s="3"/>
      <c r="B18" s="3"/>
      <c r="C18" s="3"/>
      <c r="D18" s="3"/>
      <c r="L18" s="110" t="s">
        <v>21</v>
      </c>
      <c r="M18" s="111"/>
      <c r="N18" s="111"/>
      <c r="O18" s="111"/>
      <c r="P18" s="111"/>
      <c r="Q18" s="111"/>
      <c r="R18" s="111"/>
      <c r="S18" s="111"/>
      <c r="T18" s="111"/>
      <c r="U18" s="111"/>
      <c r="V18" s="111"/>
      <c r="W18" s="111"/>
      <c r="X18" s="110" t="s">
        <v>22</v>
      </c>
      <c r="Y18" s="111"/>
      <c r="Z18" s="111"/>
      <c r="AA18" s="111"/>
      <c r="AB18" s="111"/>
      <c r="AC18" s="111"/>
      <c r="AD18" s="111"/>
      <c r="AE18" s="111"/>
      <c r="AF18" s="111"/>
      <c r="AG18" s="111"/>
      <c r="AH18" s="111"/>
      <c r="AI18" s="111"/>
      <c r="AJ18" s="111"/>
      <c r="AK18" s="112"/>
      <c r="AL18" s="7"/>
      <c r="AM18" s="34" t="s">
        <v>23</v>
      </c>
      <c r="AN18" s="34" t="s">
        <v>24</v>
      </c>
      <c r="AO18" s="34" t="s">
        <v>149</v>
      </c>
      <c r="AP18" s="34" t="s">
        <v>150</v>
      </c>
    </row>
    <row r="19" spans="1:44" ht="45.75" customHeight="1" x14ac:dyDescent="0.55000000000000004">
      <c r="A19" s="3"/>
      <c r="B19" s="3"/>
      <c r="C19" s="3"/>
      <c r="D19" s="3"/>
      <c r="L19" s="88" t="s">
        <v>26</v>
      </c>
      <c r="M19" s="89"/>
      <c r="N19" s="89"/>
      <c r="O19" s="89"/>
      <c r="P19" s="89"/>
      <c r="Q19" s="89"/>
      <c r="R19" s="89"/>
      <c r="S19" s="90"/>
      <c r="T19" s="93" t="s">
        <v>27</v>
      </c>
      <c r="U19" s="94"/>
      <c r="V19" s="94"/>
      <c r="W19" s="95"/>
      <c r="X19" s="88" t="s">
        <v>28</v>
      </c>
      <c r="Y19" s="89"/>
      <c r="Z19" s="89"/>
      <c r="AA19" s="89"/>
      <c r="AB19" s="89"/>
      <c r="AC19" s="89"/>
      <c r="AD19" s="89"/>
      <c r="AE19" s="90"/>
      <c r="AF19" s="88" t="s">
        <v>29</v>
      </c>
      <c r="AG19" s="89"/>
      <c r="AH19" s="89"/>
      <c r="AI19" s="89"/>
      <c r="AJ19" s="89"/>
      <c r="AK19" s="90"/>
      <c r="AL19" s="7"/>
      <c r="AM19" s="118" t="s">
        <v>30</v>
      </c>
      <c r="AN19" s="118" t="s">
        <v>31</v>
      </c>
      <c r="AO19" s="118" t="s">
        <v>151</v>
      </c>
      <c r="AP19" s="118" t="s">
        <v>152</v>
      </c>
      <c r="AR19" s="120"/>
    </row>
    <row r="20" spans="1:44" s="14" customFormat="1" ht="45.75" customHeight="1" x14ac:dyDescent="0.55000000000000004">
      <c r="A20" s="88" t="s">
        <v>33</v>
      </c>
      <c r="B20" s="89"/>
      <c r="C20" s="89"/>
      <c r="D20" s="93" t="s">
        <v>34</v>
      </c>
      <c r="E20" s="94"/>
      <c r="F20" s="94"/>
      <c r="G20" s="94"/>
      <c r="H20" s="95"/>
      <c r="I20" s="93" t="s">
        <v>35</v>
      </c>
      <c r="J20" s="94"/>
      <c r="K20" s="94"/>
      <c r="L20" s="98" t="s">
        <v>36</v>
      </c>
      <c r="M20" s="91"/>
      <c r="N20" s="91" t="s">
        <v>37</v>
      </c>
      <c r="O20" s="91"/>
      <c r="P20" s="91" t="s">
        <v>38</v>
      </c>
      <c r="Q20" s="91"/>
      <c r="R20" s="91" t="s">
        <v>39</v>
      </c>
      <c r="S20" s="92"/>
      <c r="T20" s="91" t="s">
        <v>37</v>
      </c>
      <c r="U20" s="91"/>
      <c r="V20" s="91" t="s">
        <v>38</v>
      </c>
      <c r="W20" s="91"/>
      <c r="X20" s="115" t="s">
        <v>40</v>
      </c>
      <c r="Y20" s="113"/>
      <c r="Z20" s="138" t="s">
        <v>41</v>
      </c>
      <c r="AA20" s="139"/>
      <c r="AB20" s="113" t="s">
        <v>38</v>
      </c>
      <c r="AC20" s="113"/>
      <c r="AD20" s="113" t="s">
        <v>42</v>
      </c>
      <c r="AE20" s="114"/>
      <c r="AF20" s="115" t="s">
        <v>43</v>
      </c>
      <c r="AG20" s="113"/>
      <c r="AH20" s="113" t="s">
        <v>38</v>
      </c>
      <c r="AI20" s="113"/>
      <c r="AJ20" s="113" t="s">
        <v>42</v>
      </c>
      <c r="AK20" s="114"/>
      <c r="AL20" s="7"/>
      <c r="AM20" s="118"/>
      <c r="AN20" s="118"/>
      <c r="AO20" s="118"/>
      <c r="AP20" s="118"/>
      <c r="AQ20"/>
      <c r="AR20" s="120"/>
    </row>
    <row r="21" spans="1:44" ht="22.5" customHeight="1" x14ac:dyDescent="0.55000000000000004">
      <c r="A21" s="72" t="s">
        <v>44</v>
      </c>
      <c r="B21" s="74" t="s">
        <v>45</v>
      </c>
      <c r="C21" s="76" t="s">
        <v>46</v>
      </c>
      <c r="D21" s="96" t="s">
        <v>47</v>
      </c>
      <c r="E21" s="99" t="s">
        <v>48</v>
      </c>
      <c r="F21" s="68" t="s">
        <v>49</v>
      </c>
      <c r="G21" s="68" t="s">
        <v>50</v>
      </c>
      <c r="H21" s="101" t="s">
        <v>51</v>
      </c>
      <c r="I21" s="99" t="s">
        <v>48</v>
      </c>
      <c r="J21" s="68" t="s">
        <v>49</v>
      </c>
      <c r="K21" s="137" t="s">
        <v>50</v>
      </c>
      <c r="L21" s="86" t="s">
        <v>52</v>
      </c>
      <c r="M21" s="70" t="s">
        <v>53</v>
      </c>
      <c r="N21" s="70" t="s">
        <v>52</v>
      </c>
      <c r="O21" s="70" t="s">
        <v>53</v>
      </c>
      <c r="P21" s="70" t="s">
        <v>52</v>
      </c>
      <c r="Q21" s="70" t="s">
        <v>53</v>
      </c>
      <c r="R21" s="70" t="s">
        <v>52</v>
      </c>
      <c r="S21" s="116" t="s">
        <v>53</v>
      </c>
      <c r="T21" s="86" t="s">
        <v>52</v>
      </c>
      <c r="U21" s="70" t="s">
        <v>53</v>
      </c>
      <c r="V21" s="70" t="s">
        <v>52</v>
      </c>
      <c r="W21" s="116" t="s">
        <v>53</v>
      </c>
      <c r="X21" s="86" t="s">
        <v>52</v>
      </c>
      <c r="Y21" s="70" t="s">
        <v>53</v>
      </c>
      <c r="Z21" s="70" t="s">
        <v>52</v>
      </c>
      <c r="AA21" s="70" t="s">
        <v>53</v>
      </c>
      <c r="AB21" s="70" t="s">
        <v>52</v>
      </c>
      <c r="AC21" s="70" t="s">
        <v>53</v>
      </c>
      <c r="AD21" s="70" t="s">
        <v>52</v>
      </c>
      <c r="AE21" s="116" t="s">
        <v>53</v>
      </c>
      <c r="AF21" s="86" t="s">
        <v>52</v>
      </c>
      <c r="AG21" s="70" t="s">
        <v>53</v>
      </c>
      <c r="AH21" s="70" t="s">
        <v>52</v>
      </c>
      <c r="AI21" s="70" t="s">
        <v>53</v>
      </c>
      <c r="AJ21" s="70" t="s">
        <v>52</v>
      </c>
      <c r="AK21" s="116" t="s">
        <v>53</v>
      </c>
      <c r="AL21" s="15"/>
      <c r="AM21" s="118"/>
      <c r="AN21" s="118"/>
      <c r="AO21" s="118"/>
      <c r="AP21" s="118"/>
      <c r="AR21" s="120"/>
    </row>
    <row r="22" spans="1:44" ht="22.5" customHeight="1" x14ac:dyDescent="0.55000000000000004">
      <c r="A22" s="73"/>
      <c r="B22" s="75"/>
      <c r="C22" s="77"/>
      <c r="D22" s="97"/>
      <c r="E22" s="100"/>
      <c r="F22" s="69"/>
      <c r="G22" s="69"/>
      <c r="H22" s="102"/>
      <c r="I22" s="100"/>
      <c r="J22" s="69"/>
      <c r="K22" s="102"/>
      <c r="L22" s="87"/>
      <c r="M22" s="71"/>
      <c r="N22" s="71"/>
      <c r="O22" s="71"/>
      <c r="P22" s="71"/>
      <c r="Q22" s="71"/>
      <c r="R22" s="71"/>
      <c r="S22" s="117"/>
      <c r="T22" s="87"/>
      <c r="U22" s="71"/>
      <c r="V22" s="71"/>
      <c r="W22" s="117"/>
      <c r="X22" s="87"/>
      <c r="Y22" s="71"/>
      <c r="Z22" s="71"/>
      <c r="AA22" s="71"/>
      <c r="AB22" s="71"/>
      <c r="AC22" s="71"/>
      <c r="AD22" s="71"/>
      <c r="AE22" s="117"/>
      <c r="AF22" s="87"/>
      <c r="AG22" s="71"/>
      <c r="AH22" s="71"/>
      <c r="AI22" s="71"/>
      <c r="AJ22" s="71"/>
      <c r="AK22" s="117"/>
      <c r="AL22" s="15"/>
      <c r="AM22" s="119"/>
      <c r="AN22" s="119"/>
      <c r="AO22" s="119"/>
      <c r="AP22" s="119"/>
      <c r="AR22" s="120"/>
    </row>
    <row r="23" spans="1:44" ht="28.3" customHeight="1" x14ac:dyDescent="0.55000000000000004">
      <c r="A23" s="45"/>
      <c r="B23" s="43" t="s">
        <v>259</v>
      </c>
      <c r="C23" s="43" t="s">
        <v>260</v>
      </c>
      <c r="D23" s="16">
        <v>25</v>
      </c>
      <c r="E23" s="17">
        <v>10</v>
      </c>
      <c r="F23" s="18">
        <v>15</v>
      </c>
      <c r="G23" s="19"/>
      <c r="H23" s="61"/>
      <c r="I23" s="17"/>
      <c r="J23" s="18"/>
      <c r="K23" s="20"/>
      <c r="L23" s="21"/>
      <c r="M23" s="22"/>
      <c r="N23" s="23" t="s">
        <v>56</v>
      </c>
      <c r="O23" s="22">
        <v>1</v>
      </c>
      <c r="P23" s="22"/>
      <c r="Q23" s="22"/>
      <c r="R23" s="22"/>
      <c r="S23" s="24"/>
      <c r="T23" s="23" t="s">
        <v>56</v>
      </c>
      <c r="U23" s="22">
        <v>1</v>
      </c>
      <c r="V23" s="22"/>
      <c r="W23" s="24"/>
      <c r="X23" s="57"/>
      <c r="Y23" s="58"/>
      <c r="Z23" s="58"/>
      <c r="AA23" s="58"/>
      <c r="AB23" s="58"/>
      <c r="AC23" s="58"/>
      <c r="AD23" s="58"/>
      <c r="AE23" s="60"/>
      <c r="AF23" s="57"/>
      <c r="AG23" s="58"/>
      <c r="AH23" s="58"/>
      <c r="AI23" s="58"/>
      <c r="AJ23" s="58"/>
      <c r="AK23" s="60"/>
      <c r="AL23" s="25"/>
      <c r="AM23" s="21">
        <v>2</v>
      </c>
      <c r="AN23" s="21"/>
      <c r="AO23" s="21"/>
      <c r="AP23" s="21"/>
    </row>
    <row r="24" spans="1:44" ht="28.3" customHeight="1" x14ac:dyDescent="0.55000000000000004">
      <c r="A24" s="45"/>
      <c r="B24" s="43" t="s">
        <v>261</v>
      </c>
      <c r="C24" s="43" t="s">
        <v>262</v>
      </c>
      <c r="D24" s="16">
        <v>25</v>
      </c>
      <c r="E24" s="17">
        <v>10</v>
      </c>
      <c r="F24" s="18">
        <v>5</v>
      </c>
      <c r="G24" s="19">
        <v>10</v>
      </c>
      <c r="H24" s="61"/>
      <c r="I24" s="17"/>
      <c r="J24" s="18"/>
      <c r="K24" s="20"/>
      <c r="L24" s="21"/>
      <c r="M24" s="22"/>
      <c r="N24" s="23" t="s">
        <v>56</v>
      </c>
      <c r="O24" s="22">
        <v>1</v>
      </c>
      <c r="P24" s="22"/>
      <c r="Q24" s="22"/>
      <c r="R24" s="22"/>
      <c r="S24" s="24"/>
      <c r="T24" s="23" t="s">
        <v>56</v>
      </c>
      <c r="U24" s="22">
        <v>1</v>
      </c>
      <c r="V24" s="22"/>
      <c r="W24" s="24"/>
      <c r="X24" s="57"/>
      <c r="Y24" s="58"/>
      <c r="Z24" s="58"/>
      <c r="AA24" s="58"/>
      <c r="AB24" s="58"/>
      <c r="AC24" s="58"/>
      <c r="AD24" s="58"/>
      <c r="AE24" s="60"/>
      <c r="AF24" s="57"/>
      <c r="AG24" s="58"/>
      <c r="AH24" s="58"/>
      <c r="AI24" s="58"/>
      <c r="AJ24" s="58"/>
      <c r="AK24" s="60"/>
      <c r="AL24" s="25"/>
      <c r="AM24" s="21"/>
      <c r="AN24" s="21">
        <v>2</v>
      </c>
      <c r="AO24" s="21"/>
      <c r="AP24" s="21"/>
    </row>
    <row r="25" spans="1:44" ht="28.3" customHeight="1" x14ac:dyDescent="0.55000000000000004">
      <c r="A25" s="45"/>
      <c r="B25" s="43" t="s">
        <v>263</v>
      </c>
      <c r="C25" s="43" t="s">
        <v>264</v>
      </c>
      <c r="D25" s="16">
        <v>17.5</v>
      </c>
      <c r="E25" s="17"/>
      <c r="F25" s="18">
        <v>14.5</v>
      </c>
      <c r="G25" s="19">
        <v>3</v>
      </c>
      <c r="H25" s="61"/>
      <c r="I25" s="17"/>
      <c r="J25" s="18"/>
      <c r="K25" s="20"/>
      <c r="L25" s="21"/>
      <c r="M25" s="22"/>
      <c r="N25" s="23" t="s">
        <v>56</v>
      </c>
      <c r="O25" s="22">
        <v>1</v>
      </c>
      <c r="P25" s="22"/>
      <c r="Q25" s="22"/>
      <c r="R25" s="22"/>
      <c r="S25" s="24"/>
      <c r="T25" s="23" t="s">
        <v>56</v>
      </c>
      <c r="U25" s="22">
        <v>1</v>
      </c>
      <c r="V25" s="22"/>
      <c r="W25" s="24"/>
      <c r="X25" s="57"/>
      <c r="Y25" s="58"/>
      <c r="Z25" s="58"/>
      <c r="AA25" s="58"/>
      <c r="AB25" s="58"/>
      <c r="AC25" s="58"/>
      <c r="AD25" s="58"/>
      <c r="AE25" s="60"/>
      <c r="AF25" s="57"/>
      <c r="AG25" s="58"/>
      <c r="AH25" s="58"/>
      <c r="AI25" s="58"/>
      <c r="AJ25" s="58"/>
      <c r="AK25" s="60"/>
      <c r="AL25" s="25"/>
      <c r="AM25" s="21"/>
      <c r="AN25" s="21"/>
      <c r="AO25" s="21">
        <v>2</v>
      </c>
      <c r="AP25" s="21">
        <v>2</v>
      </c>
    </row>
    <row r="26" spans="1:44" ht="28.3" customHeight="1" x14ac:dyDescent="0.55000000000000004">
      <c r="A26" s="45"/>
      <c r="B26" s="43" t="s">
        <v>265</v>
      </c>
      <c r="C26" s="43" t="s">
        <v>266</v>
      </c>
      <c r="D26" s="16">
        <v>17.5</v>
      </c>
      <c r="E26" s="17"/>
      <c r="F26" s="18">
        <v>13.5</v>
      </c>
      <c r="G26" s="19">
        <v>4</v>
      </c>
      <c r="H26" s="61"/>
      <c r="I26" s="17"/>
      <c r="J26" s="18"/>
      <c r="K26" s="20"/>
      <c r="L26" s="21"/>
      <c r="M26" s="22"/>
      <c r="N26" s="23" t="s">
        <v>56</v>
      </c>
      <c r="O26" s="22">
        <v>1</v>
      </c>
      <c r="P26" s="22"/>
      <c r="Q26" s="22"/>
      <c r="R26" s="22"/>
      <c r="S26" s="24"/>
      <c r="T26" s="23" t="s">
        <v>56</v>
      </c>
      <c r="U26" s="22">
        <v>1</v>
      </c>
      <c r="V26" s="22"/>
      <c r="W26" s="24"/>
      <c r="X26" s="57"/>
      <c r="Y26" s="58"/>
      <c r="Z26" s="58"/>
      <c r="AA26" s="58"/>
      <c r="AB26" s="58"/>
      <c r="AC26" s="58"/>
      <c r="AD26" s="58"/>
      <c r="AE26" s="60"/>
      <c r="AF26" s="57"/>
      <c r="AG26" s="58"/>
      <c r="AH26" s="58"/>
      <c r="AI26" s="58"/>
      <c r="AJ26" s="58"/>
      <c r="AK26" s="60"/>
      <c r="AL26" s="25"/>
      <c r="AM26" s="21"/>
      <c r="AN26" s="21"/>
      <c r="AO26" s="21">
        <v>2</v>
      </c>
      <c r="AP26" s="21">
        <v>2</v>
      </c>
    </row>
    <row r="27" spans="1:44" ht="28.3" customHeight="1" x14ac:dyDescent="0.55000000000000004">
      <c r="A27" s="45"/>
      <c r="B27" s="43"/>
      <c r="C27" s="43"/>
      <c r="D27" s="16"/>
      <c r="E27" s="17"/>
      <c r="F27" s="18"/>
      <c r="G27" s="19"/>
      <c r="H27" s="20"/>
      <c r="I27" s="17"/>
      <c r="J27" s="18"/>
      <c r="K27" s="20"/>
      <c r="L27" s="21"/>
      <c r="M27" s="22"/>
      <c r="N27" s="23"/>
      <c r="O27" s="22"/>
      <c r="P27" s="22"/>
      <c r="Q27" s="22"/>
      <c r="R27" s="22"/>
      <c r="S27" s="24"/>
      <c r="T27" s="23"/>
      <c r="U27" s="22"/>
      <c r="V27" s="22"/>
      <c r="W27" s="24"/>
      <c r="X27" s="21"/>
      <c r="Y27" s="22"/>
      <c r="Z27" s="22"/>
      <c r="AA27" s="22"/>
      <c r="AB27" s="22"/>
      <c r="AC27" s="22"/>
      <c r="AD27" s="22"/>
      <c r="AE27" s="24"/>
      <c r="AF27" s="21"/>
      <c r="AG27" s="22"/>
      <c r="AH27" s="22"/>
      <c r="AI27" s="22"/>
      <c r="AJ27" s="22"/>
      <c r="AK27" s="24"/>
      <c r="AL27" s="25"/>
      <c r="AM27" s="21"/>
      <c r="AN27" s="21"/>
      <c r="AO27" s="21"/>
      <c r="AP27" s="21"/>
    </row>
    <row r="28" spans="1:44" ht="28.3" customHeight="1" x14ac:dyDescent="0.55000000000000004">
      <c r="A28" s="45"/>
      <c r="B28" s="43" t="s">
        <v>91</v>
      </c>
      <c r="C28" s="43" t="s">
        <v>267</v>
      </c>
      <c r="D28" s="16">
        <v>83</v>
      </c>
      <c r="E28" s="17">
        <v>2</v>
      </c>
      <c r="F28" s="18">
        <v>16</v>
      </c>
      <c r="G28" s="19"/>
      <c r="H28" s="20">
        <v>65</v>
      </c>
      <c r="I28" s="17"/>
      <c r="J28" s="18"/>
      <c r="K28" s="20"/>
      <c r="L28" s="57"/>
      <c r="M28" s="58"/>
      <c r="N28" s="59"/>
      <c r="O28" s="58"/>
      <c r="P28" s="58"/>
      <c r="Q28" s="58"/>
      <c r="R28" s="58"/>
      <c r="S28" s="60"/>
      <c r="T28" s="59"/>
      <c r="U28" s="58"/>
      <c r="V28" s="58"/>
      <c r="W28" s="60"/>
      <c r="X28" s="21" t="s">
        <v>56</v>
      </c>
      <c r="Y28" s="22">
        <v>1</v>
      </c>
      <c r="Z28" s="22"/>
      <c r="AA28" s="22"/>
      <c r="AB28" s="22"/>
      <c r="AC28" s="22"/>
      <c r="AD28" s="22" t="s">
        <v>56</v>
      </c>
      <c r="AE28" s="24">
        <v>1</v>
      </c>
      <c r="AF28" s="21"/>
      <c r="AG28" s="22"/>
      <c r="AH28" s="22"/>
      <c r="AI28" s="22"/>
      <c r="AJ28" s="22"/>
      <c r="AK28" s="24"/>
      <c r="AL28" s="25"/>
      <c r="AM28" s="21">
        <v>2</v>
      </c>
      <c r="AN28" s="21">
        <v>2</v>
      </c>
      <c r="AO28" s="21">
        <v>2</v>
      </c>
      <c r="AP28" s="21">
        <v>2</v>
      </c>
    </row>
    <row r="29" spans="1:44" ht="28.3" customHeight="1" x14ac:dyDescent="0.55000000000000004">
      <c r="A29" s="45"/>
      <c r="B29" s="43" t="s">
        <v>222</v>
      </c>
      <c r="C29" s="43" t="s">
        <v>268</v>
      </c>
      <c r="D29" s="16">
        <v>60</v>
      </c>
      <c r="E29" s="17"/>
      <c r="F29" s="18"/>
      <c r="G29" s="19"/>
      <c r="H29" s="20">
        <v>60</v>
      </c>
      <c r="I29" s="17"/>
      <c r="J29" s="18"/>
      <c r="K29" s="20"/>
      <c r="L29" s="57"/>
      <c r="M29" s="58"/>
      <c r="N29" s="59"/>
      <c r="O29" s="58"/>
      <c r="P29" s="58"/>
      <c r="Q29" s="58"/>
      <c r="R29" s="58"/>
      <c r="S29" s="60"/>
      <c r="T29" s="59"/>
      <c r="U29" s="58"/>
      <c r="V29" s="58"/>
      <c r="W29" s="60"/>
      <c r="X29" s="21"/>
      <c r="Y29" s="22"/>
      <c r="Z29" s="22"/>
      <c r="AA29" s="22"/>
      <c r="AB29" s="22"/>
      <c r="AC29" s="22"/>
      <c r="AD29" s="22"/>
      <c r="AE29" s="24"/>
      <c r="AF29" s="21" t="s">
        <v>80</v>
      </c>
      <c r="AG29" s="22">
        <v>1</v>
      </c>
      <c r="AH29" s="22" t="s">
        <v>80</v>
      </c>
      <c r="AI29" s="22">
        <v>1</v>
      </c>
      <c r="AJ29" s="22" t="s">
        <v>81</v>
      </c>
      <c r="AK29" s="24">
        <v>1</v>
      </c>
      <c r="AL29" s="25"/>
      <c r="AM29" s="21">
        <v>1</v>
      </c>
      <c r="AN29" s="21">
        <v>1</v>
      </c>
      <c r="AO29" s="21">
        <v>4</v>
      </c>
      <c r="AP29" s="21">
        <v>4</v>
      </c>
    </row>
    <row r="30" spans="1:44" ht="27.75" customHeight="1" x14ac:dyDescent="0.55000000000000004">
      <c r="A30" s="46"/>
      <c r="B30" s="44"/>
      <c r="C30" s="44"/>
      <c r="D30" s="35"/>
      <c r="E30" s="36"/>
      <c r="F30" s="37"/>
      <c r="G30" s="38"/>
      <c r="H30" s="39"/>
      <c r="I30" s="36"/>
      <c r="J30" s="37"/>
      <c r="K30" s="39"/>
      <c r="L30" s="40"/>
      <c r="M30" s="26"/>
      <c r="N30" s="26"/>
      <c r="O30" s="26"/>
      <c r="P30" s="26"/>
      <c r="Q30" s="26"/>
      <c r="R30" s="26"/>
      <c r="S30" s="27"/>
      <c r="T30" s="26"/>
      <c r="U30" s="26"/>
      <c r="V30" s="26"/>
      <c r="W30" s="27"/>
      <c r="X30" s="41"/>
      <c r="Y30" s="26"/>
      <c r="Z30" s="42"/>
      <c r="AA30" s="26"/>
      <c r="AB30" s="26"/>
      <c r="AC30" s="26"/>
      <c r="AD30" s="26"/>
      <c r="AE30" s="27"/>
      <c r="AF30" s="40"/>
      <c r="AG30" s="26"/>
      <c r="AH30" s="26"/>
      <c r="AI30" s="26"/>
      <c r="AJ30" s="26"/>
      <c r="AK30" s="27"/>
      <c r="AL30" s="25"/>
      <c r="AM30" s="40"/>
      <c r="AN30" s="40"/>
      <c r="AO30" s="40"/>
      <c r="AP30" s="40"/>
    </row>
    <row r="31" spans="1:44" ht="28.3" customHeight="1" x14ac:dyDescent="0.55000000000000004">
      <c r="A31" s="28"/>
      <c r="B31" s="28"/>
      <c r="C31" s="28"/>
      <c r="D31" s="29"/>
      <c r="E31" s="29"/>
      <c r="F31" s="29"/>
      <c r="G31" s="29"/>
      <c r="H31" s="29"/>
      <c r="I31" s="29"/>
      <c r="J31" s="29"/>
      <c r="K31" s="29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30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</row>
    <row r="32" spans="1:44" ht="17.25" customHeight="1" x14ac:dyDescent="0.55000000000000004">
      <c r="A32" s="104" t="s">
        <v>9</v>
      </c>
      <c r="B32" s="105"/>
      <c r="C32" s="78" t="s">
        <v>99</v>
      </c>
      <c r="D32" s="29"/>
      <c r="E32" s="52">
        <f>SUM(E23:E30)</f>
        <v>22</v>
      </c>
      <c r="F32" s="53">
        <f>SUM(F23:F30)</f>
        <v>64</v>
      </c>
      <c r="G32" s="54">
        <f>SUM(G23:G30)</f>
        <v>17</v>
      </c>
      <c r="H32" s="56">
        <f>SUM(H23:H30)</f>
        <v>125</v>
      </c>
      <c r="I32" s="29"/>
      <c r="J32" s="29"/>
      <c r="K32" s="29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30"/>
      <c r="AA32" s="25"/>
      <c r="AB32" s="25"/>
      <c r="AC32" s="25"/>
      <c r="AF32" s="104" t="s">
        <v>9</v>
      </c>
      <c r="AG32" s="129"/>
      <c r="AH32" s="129"/>
      <c r="AI32" s="129"/>
      <c r="AJ32" s="130"/>
      <c r="AK32" s="121" t="s">
        <v>100</v>
      </c>
      <c r="AL32" s="122"/>
      <c r="AM32" s="48">
        <v>5</v>
      </c>
      <c r="AN32" s="48">
        <v>5</v>
      </c>
      <c r="AO32" s="48">
        <v>10</v>
      </c>
      <c r="AP32" s="48">
        <v>10</v>
      </c>
    </row>
    <row r="33" spans="1:46" ht="17.25" customHeight="1" x14ac:dyDescent="0.55000000000000004">
      <c r="A33" s="106"/>
      <c r="B33" s="107"/>
      <c r="C33" s="79"/>
      <c r="D33" s="31"/>
      <c r="E33" s="80">
        <f>E32+F32+G32</f>
        <v>103</v>
      </c>
      <c r="F33" s="81"/>
      <c r="G33" s="82"/>
      <c r="H33" s="55"/>
      <c r="I33" s="31"/>
      <c r="J33" s="31"/>
      <c r="K33" s="31"/>
      <c r="L33" s="31"/>
      <c r="M33" s="31"/>
      <c r="N33" s="31"/>
      <c r="O33" s="31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47"/>
      <c r="AE33" s="47"/>
      <c r="AF33" s="131"/>
      <c r="AG33" s="132"/>
      <c r="AH33" s="132"/>
      <c r="AI33" s="132"/>
      <c r="AJ33" s="133"/>
      <c r="AK33" s="123" t="s">
        <v>101</v>
      </c>
      <c r="AL33" s="124"/>
      <c r="AM33" s="51">
        <f>SUM(AM23:AM29)</f>
        <v>5</v>
      </c>
      <c r="AN33" s="51">
        <f>SUM(AN23:AN29)</f>
        <v>5</v>
      </c>
      <c r="AO33" s="51">
        <f>SUM(AO23:AO29)</f>
        <v>10</v>
      </c>
      <c r="AP33" s="51">
        <f>SUM(AP23:AP29)</f>
        <v>10</v>
      </c>
      <c r="AR33" s="3"/>
      <c r="AS33" s="3"/>
      <c r="AT33" s="3"/>
    </row>
    <row r="34" spans="1:46" ht="17.25" customHeight="1" x14ac:dyDescent="0.55000000000000004">
      <c r="A34" s="106"/>
      <c r="B34" s="107"/>
      <c r="C34" s="66"/>
      <c r="D34" s="31"/>
      <c r="E34" s="14"/>
      <c r="F34" s="14"/>
      <c r="G34" s="14"/>
      <c r="H34" s="14"/>
      <c r="I34" s="31"/>
      <c r="J34" s="31"/>
      <c r="K34" s="31"/>
      <c r="L34" s="31"/>
      <c r="M34" s="31"/>
      <c r="N34" s="31"/>
      <c r="O34" s="31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47"/>
      <c r="AE34" s="47"/>
      <c r="AF34" s="131"/>
      <c r="AG34" s="132"/>
      <c r="AH34" s="132"/>
      <c r="AI34" s="132"/>
      <c r="AJ34" s="133"/>
      <c r="AK34" s="125" t="s">
        <v>22</v>
      </c>
      <c r="AL34" s="126"/>
      <c r="AM34" s="49">
        <f>SUM(AM28:AM29)</f>
        <v>3</v>
      </c>
      <c r="AN34" s="49">
        <f>SUM(AN28:AN29)</f>
        <v>3</v>
      </c>
      <c r="AO34" s="49">
        <f>SUM(AO28:AO29)</f>
        <v>6</v>
      </c>
      <c r="AP34" s="49">
        <f>SUM(AP28:AP29)</f>
        <v>6</v>
      </c>
    </row>
    <row r="35" spans="1:46" ht="17.25" customHeight="1" x14ac:dyDescent="0.55000000000000004">
      <c r="A35" s="108"/>
      <c r="B35" s="109"/>
      <c r="C35" s="67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47"/>
      <c r="AE35" s="47"/>
      <c r="AF35" s="134"/>
      <c r="AG35" s="135"/>
      <c r="AH35" s="135"/>
      <c r="AI35" s="135"/>
      <c r="AJ35" s="136"/>
      <c r="AK35" s="127"/>
      <c r="AL35" s="128"/>
      <c r="AM35" s="50">
        <f>AM34/AM33</f>
        <v>0.6</v>
      </c>
      <c r="AN35" s="50">
        <f>AN34/AN33</f>
        <v>0.6</v>
      </c>
      <c r="AO35" s="50">
        <f>AO34/AO33</f>
        <v>0.6</v>
      </c>
      <c r="AP35" s="50">
        <f>AP34/AP33</f>
        <v>0.6</v>
      </c>
    </row>
    <row r="36" spans="1:46" ht="17.25" customHeight="1" x14ac:dyDescent="0.55000000000000004">
      <c r="A36" s="14"/>
      <c r="B36" s="14"/>
      <c r="C36" s="14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32"/>
      <c r="AK36" s="32"/>
      <c r="AL36" s="32"/>
      <c r="AM36" s="14"/>
      <c r="AN36" s="14"/>
      <c r="AO36" s="14"/>
      <c r="AP36" s="14"/>
    </row>
    <row r="38" spans="1:46" ht="25.3" customHeight="1" x14ac:dyDescent="0.55000000000000004">
      <c r="A38" s="9"/>
      <c r="B38" s="9"/>
      <c r="C38" s="9"/>
      <c r="D38" s="11"/>
      <c r="E38" s="9"/>
      <c r="F38" s="62" t="s">
        <v>102</v>
      </c>
      <c r="G38" s="63"/>
      <c r="H38" s="63"/>
      <c r="I38" s="63"/>
      <c r="J38" s="63"/>
      <c r="K38" s="63"/>
      <c r="L38" s="63"/>
      <c r="M38" s="63"/>
      <c r="N38" s="64" t="s">
        <v>103</v>
      </c>
      <c r="O38" s="65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</row>
    <row r="39" spans="1:46" s="3" customFormat="1" ht="5.05" customHeight="1" x14ac:dyDescent="0.55000000000000004">
      <c r="A39" s="33"/>
      <c r="B39" s="33"/>
      <c r="C39" s="33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/>
    </row>
    <row r="40" spans="1:46" s="3" customFormat="1" ht="25.3" customHeight="1" x14ac:dyDescent="0.55000000000000004">
      <c r="F40" s="62" t="s">
        <v>104</v>
      </c>
      <c r="G40" s="63"/>
      <c r="H40" s="63"/>
      <c r="I40" s="63"/>
      <c r="J40" s="63"/>
      <c r="K40" s="63"/>
      <c r="L40" s="63"/>
      <c r="M40" s="63"/>
      <c r="N40" s="64" t="s">
        <v>105</v>
      </c>
      <c r="O40" s="65"/>
    </row>
  </sheetData>
  <sheetProtection formatCells="0" formatColumns="0" formatRows="0" insertColumns="0" insertRows="0" insertHyperlinks="0" deleteColumns="0" deleteRows="0" sort="0" autoFilter="0" pivotTables="0"/>
  <mergeCells count="93">
    <mergeCell ref="AM17:AP17"/>
    <mergeCell ref="AK32:AL32"/>
    <mergeCell ref="AK33:AL33"/>
    <mergeCell ref="AK34:AL35"/>
    <mergeCell ref="AF32:AJ35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M19:AM22"/>
    <mergeCell ref="AR19:AR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N19:AN22"/>
    <mergeCell ref="AO19:AO22"/>
    <mergeCell ref="AP19:AP22"/>
    <mergeCell ref="A16:C16"/>
    <mergeCell ref="A32:B35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A21:A22"/>
    <mergeCell ref="F38:M38"/>
    <mergeCell ref="N38:O38"/>
    <mergeCell ref="M21:M22"/>
    <mergeCell ref="B21:B22"/>
    <mergeCell ref="G21:G22"/>
    <mergeCell ref="C21:C22"/>
    <mergeCell ref="C32:C33"/>
    <mergeCell ref="E33:G33"/>
    <mergeCell ref="F40:M40"/>
    <mergeCell ref="N40:O40"/>
    <mergeCell ref="C34:C35"/>
    <mergeCell ref="J21:J22"/>
    <mergeCell ref="R21:R22"/>
  </mergeCells>
  <dataValidations count="2">
    <dataValidation type="list" allowBlank="1" showInputMessage="1" showErrorMessage="1" sqref="K3" xr:uid="{00000000-0002-0000-0500-000000000000}">
      <formula1>"Reims , Châlons , Charleville"</formula1>
    </dataValidation>
    <dataValidation type="list" allowBlank="1" showInputMessage="1" showErrorMessage="1" sqref="K1" xr:uid="{00000000-0002-0000-0500-000001000000}"/>
  </dataValidations>
  <pageMargins left="0.75" right="0.75" top="1" bottom="1" header="0.31496062992126" footer="0.31496062992126"/>
  <pageSetup paperSize="8" scale="98" orientation="landscape" r:id="rId1"/>
  <headerFooter>
    <oddHeader>&amp;L&amp;G&amp;C&amp;F&amp;R&amp;D</oddHeader>
    <oddFooter>&amp;L&amp;BDocument généré depuis ORéOF&amp;C&amp;BDocument validé en CFVU le 28/11/2023&amp;R&amp;BUniversité de Reims Champagne-Ardenne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Semestre S1</vt:lpstr>
      <vt:lpstr>Semestre S2</vt:lpstr>
      <vt:lpstr>Semestre S3</vt:lpstr>
      <vt:lpstr>Semestre S4</vt:lpstr>
      <vt:lpstr>Semestre S5</vt:lpstr>
      <vt:lpstr>Semestre S6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MCCC-2024-2025-BUT-Business-internationa</dc:title>
  <dc:subject/>
  <dc:creator>stephen dancerelle</dc:creator>
  <cp:keywords/>
  <dc:description/>
  <cp:lastModifiedBy>Amanda Didier</cp:lastModifiedBy>
  <dcterms:created xsi:type="dcterms:W3CDTF">2016-06-02T20:30:41Z</dcterms:created>
  <dcterms:modified xsi:type="dcterms:W3CDTF">2025-05-07T18:47:05Z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0x0101008C8C14C3E5CBAB4B9B7413DCA270ECEF</vt:lpwstr>
  </property>
</Properties>
</file>